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105" windowWidth="15255" windowHeight="10275" activeTab="5"/>
  </bookViews>
  <sheets>
    <sheet name="рейтинг ДИ" sheetId="1" r:id="rId1"/>
    <sheet name="ДИ ДВ Бомж" sheetId="2" r:id="rId2"/>
    <sheet name="рейтинг дети" sheetId="3" r:id="rId3"/>
    <sheet name="расчет дети" sheetId="4" r:id="rId4"/>
    <sheet name="рейтинг КЦСО" sheetId="5" r:id="rId5"/>
    <sheet name="расчет КЦСО" sheetId="6" r:id="rId6"/>
  </sheets>
  <definedNames>
    <definedName name="_xlnm.Print_Titles" localSheetId="1">'ДИ ДВ Бомж'!$A:$B</definedName>
  </definedNames>
  <calcPr calcId="125725"/>
</workbook>
</file>

<file path=xl/calcChain.xml><?xml version="1.0" encoding="utf-8"?>
<calcChain xmlns="http://schemas.openxmlformats.org/spreadsheetml/2006/main">
  <c r="V21" i="6"/>
  <c r="V20"/>
  <c r="V19"/>
  <c r="V18"/>
  <c r="V17"/>
  <c r="V16"/>
  <c r="V15"/>
  <c r="V14"/>
  <c r="V13"/>
  <c r="V12"/>
  <c r="V11"/>
  <c r="V10"/>
  <c r="V9"/>
  <c r="V8"/>
  <c r="V7"/>
  <c r="V6"/>
  <c r="V5"/>
  <c r="V19" i="4"/>
  <c r="V18"/>
  <c r="V17"/>
  <c r="V16"/>
  <c r="V15"/>
  <c r="V14"/>
  <c r="V13"/>
  <c r="V12"/>
  <c r="V11"/>
  <c r="V10"/>
  <c r="V9"/>
  <c r="V8"/>
  <c r="V7"/>
  <c r="V6"/>
  <c r="V5"/>
  <c r="V22" i="2"/>
  <c r="V27"/>
  <c r="V26"/>
  <c r="V25"/>
  <c r="V24"/>
  <c r="V23"/>
  <c r="V21"/>
  <c r="V20"/>
  <c r="V19"/>
  <c r="V18"/>
  <c r="V17"/>
  <c r="V16"/>
  <c r="V15"/>
  <c r="V14"/>
  <c r="V13"/>
  <c r="V12"/>
  <c r="V11"/>
  <c r="V10"/>
  <c r="V9"/>
  <c r="V8"/>
  <c r="V7"/>
  <c r="V6"/>
  <c r="V5"/>
</calcChain>
</file>

<file path=xl/sharedStrings.xml><?xml version="1.0" encoding="utf-8"?>
<sst xmlns="http://schemas.openxmlformats.org/spreadsheetml/2006/main" count="264" uniqueCount="101">
  <si>
    <t>Наименование учреждения</t>
  </si>
  <si>
    <t>Количество баллов</t>
  </si>
  <si>
    <t>Позиция в рейтинге</t>
  </si>
  <si>
    <t>Арбузовский ПНИ</t>
  </si>
  <si>
    <t>Кольчугинский детский дом-интернат для умственно отсталых детей</t>
  </si>
  <si>
    <t>Киржачский ГЦ</t>
  </si>
  <si>
    <t>Муромский ДИ</t>
  </si>
  <si>
    <t>ПНИ пос.Гусевский</t>
  </si>
  <si>
    <t>Областной дом для ветеранов</t>
  </si>
  <si>
    <t>Болотский ПНИ</t>
  </si>
  <si>
    <t>Балакиревский ПНИ</t>
  </si>
  <si>
    <t>Гороховецкий ПНИ</t>
  </si>
  <si>
    <t>Владимирский ПНИ</t>
  </si>
  <si>
    <t>Владимирский центр БОМЖ</t>
  </si>
  <si>
    <t>Собинский ДИ</t>
  </si>
  <si>
    <t>Оргтрудовский ДИ</t>
  </si>
  <si>
    <t>Жереховский ПНИ</t>
  </si>
  <si>
    <t>Ковровский СДИ</t>
  </si>
  <si>
    <t>Гусевской ПНИ</t>
  </si>
  <si>
    <t>Тюрмеровский ДИ</t>
  </si>
  <si>
    <t>Суздальский ДИ</t>
  </si>
  <si>
    <t>Хольковский ПНИ</t>
  </si>
  <si>
    <t>Новлянский ДИ</t>
  </si>
  <si>
    <t>Кольчугинский ДМ</t>
  </si>
  <si>
    <t>Папулинский ДИМ</t>
  </si>
  <si>
    <t>Копнинский ПНИ</t>
  </si>
  <si>
    <t>Показатели эффективности стационарных учреждений для граждан пожилого возраста и инвалидов по итогам  за 2 квартал 2016 года</t>
  </si>
  <si>
    <t>№ п/п</t>
  </si>
  <si>
    <t>Наименование учреждений</t>
  </si>
  <si>
    <t xml:space="preserve"> I. Основная деятельность учреждения</t>
  </si>
  <si>
    <t>II. Финансово-экономическая деятельность и исполнительская дисциплина учреждения (руководителя)</t>
  </si>
  <si>
    <t>III. Деятельность учреждения (руководителя), направленная на работу с кадрами</t>
  </si>
  <si>
    <t>№ рейтинговой позиции</t>
  </si>
  <si>
    <t>1.1. Выполнение государственного задания</t>
  </si>
  <si>
    <t>1.2.Обеспечение комплексной безопасности учреждения и проживающих (пребывающих) в нем граждан</t>
  </si>
  <si>
    <t>1.3. Оснащенность учреждения помещениями, оборудованием, техническими и иными  средствами, необходимыми для  качественного оказания социальных услуг и соответствующими установленным нормам и нормативам</t>
  </si>
  <si>
    <t>1.4. Отсутствие массовой заболеваемости обслуживаемых граждан инфекционными заболеваниями</t>
  </si>
  <si>
    <t xml:space="preserve">1.5. Удовлетворенность граждан  качеством  и доступностью предоставления социальных услуг </t>
  </si>
  <si>
    <t>1.6. Осуществление инновационной деятельности</t>
  </si>
  <si>
    <t>1.7. Обеспечение информационной открытости учреждения</t>
  </si>
  <si>
    <t>1.8. Создание попечительского совета в учреждении</t>
  </si>
  <si>
    <t xml:space="preserve">1.9. Проведение информационно-разъяснительной работы среди граждан, а также популяризация деятельности учреждения </t>
  </si>
  <si>
    <t>2.1. Своевременность  представления месячных, квартальных и годовых отчетов, планов финансово-хозяйственной деятельности, статистической отчетности, других сведений и их качество</t>
  </si>
  <si>
    <t>2.2. Целевое и эффективное использование бюджетных и внебюджетных средств, в том числе в рамках государственного задания; эффективность расходования средств, полученных от взимания платы с граждан за предоставление социальных услуг, в частности, в учреждениях психоневрологического профиля</t>
  </si>
  <si>
    <t>2.3. Полнота использования бюджетных ассигнований, целевых субсидий, субсидий, предоставляемых из соответствующего бюджета  на выполнение государственного задания по окончании квартала, финансового года</t>
  </si>
  <si>
    <t>2.4. Полнота использования поступлений средств от иной приносящей доход деятельности (для бюджетных и автономных учреждений)</t>
  </si>
  <si>
    <t>2.5. Обоснованность планирования бюджетных расходов</t>
  </si>
  <si>
    <t>3.1. Укомплектованность учреждения работниками, непосредственно оказывающими социальные услуги</t>
  </si>
  <si>
    <t>3.2. Соблюдение сроков повышения квалификации работников учреждения, непосредственно оказывающих социальные услуги гражданам</t>
  </si>
  <si>
    <t>3.3. Доведение средней заработной платы соответствующих категорий работников учреждения до установленных соотношений среднемесячной заработной платы в соответствии с «дорожной картой»</t>
  </si>
  <si>
    <t>3.4. Соблюдение предельной доли оплаты труда работников административно-управленческого персонала в фонде оплаты труда учреждения</t>
  </si>
  <si>
    <t>3.5. Соблюдение целевого соотношения средней заработной платы основного и вспомогательного персонала учреждения</t>
  </si>
  <si>
    <t>Экономико-финансовый отдел</t>
  </si>
  <si>
    <t>Курирующий отдел</t>
  </si>
  <si>
    <t>Бухгалтерия, экономико-финансовый отдел</t>
  </si>
  <si>
    <t>Бухгалтерия, экономико-финансовый отдел, отдел контроля и оценки эффективности бюджетных средств</t>
  </si>
  <si>
    <t>Бухгалтерия</t>
  </si>
  <si>
    <t>Показатели эффективности детских учреждений социального обслуживания населения по итогам за 2 квартал 2016 года</t>
  </si>
  <si>
    <t xml:space="preserve">Итого                                                                                               </t>
  </si>
  <si>
    <t>2.2. Целевое и эффективное использование бюджетных средств, в том числе в рамках государственного задания</t>
  </si>
  <si>
    <t>Гороховецкий СРЦН "Семья"</t>
  </si>
  <si>
    <t>Ковров СРЦН</t>
  </si>
  <si>
    <t>Меленковский СРЦН</t>
  </si>
  <si>
    <t>Александровский ЦСПСД</t>
  </si>
  <si>
    <t>Владимирский СРЦН</t>
  </si>
  <si>
    <t>Камешковский СРЦН</t>
  </si>
  <si>
    <t>Муром  СРЦН</t>
  </si>
  <si>
    <t>Вязниковский ЦСПСД</t>
  </si>
  <si>
    <t>Кольчугинский СРЦН</t>
  </si>
  <si>
    <t>Петушинский СРЦН</t>
  </si>
  <si>
    <t>Гусь-Хрустальный СРЦН</t>
  </si>
  <si>
    <t>Собинский СРЦН</t>
  </si>
  <si>
    <t>Муромский РЦДПОВ</t>
  </si>
  <si>
    <t>Суздальский СРЦН</t>
  </si>
  <si>
    <t>Юрьев-Польский СРЦН</t>
  </si>
  <si>
    <t>Показатели эффективности комплексных центров социального обслуживания населения за 2 квартал 2016 года</t>
  </si>
  <si>
    <t>2.2. Целевое и эффективное использование бюджетных и внебюджетных средств, в том числе в рамках государственного задания; эффективность расходования средств, полученных от взимания платы с граждан за предоставление социальных услуг</t>
  </si>
  <si>
    <t>КЦСО г.Владимира</t>
  </si>
  <si>
    <t>КЦСО Ковровский</t>
  </si>
  <si>
    <t>КЦСО Собинского р-на</t>
  </si>
  <si>
    <t>КЦСО Гусь-Хрустальный</t>
  </si>
  <si>
    <t xml:space="preserve">КЦСО Камешковского р-на  </t>
  </si>
  <si>
    <t>КЦСО Кольчугинского р-на</t>
  </si>
  <si>
    <t>КЦСО Юрьев-Польского р-на</t>
  </si>
  <si>
    <t xml:space="preserve">КЦСО Александровского р-на </t>
  </si>
  <si>
    <t>КЦСО Суздальского р-на</t>
  </si>
  <si>
    <t>КЦСО Вязниковского р-на</t>
  </si>
  <si>
    <t xml:space="preserve">КЦСО о. Муром </t>
  </si>
  <si>
    <t xml:space="preserve">КЦСО Судогодского р-на </t>
  </si>
  <si>
    <t>КЦСО Петушинского р-на</t>
  </si>
  <si>
    <t xml:space="preserve">КЦСО Меленковского р-на </t>
  </si>
  <si>
    <t xml:space="preserve">КЦСО Селивановского р-на </t>
  </si>
  <si>
    <t xml:space="preserve">КЦСО Гороховецкого р-на </t>
  </si>
  <si>
    <t xml:space="preserve">КЦСО Киржачского р-на </t>
  </si>
  <si>
    <t>Детские учреждения социального обслуживания населения</t>
  </si>
  <si>
    <t>Номер рейтинговой позиции</t>
  </si>
  <si>
    <t>Комплексные центры социального обслуживания населения</t>
  </si>
  <si>
    <t xml:space="preserve">Итого                                                                                            </t>
  </si>
  <si>
    <t>Рейтинг учреждений социального обслуживания за 3 квартал 2016 года</t>
  </si>
  <si>
    <t>Рейтинги директоров домов-интернатов за 3 квартал 2016 года</t>
  </si>
  <si>
    <t>Рейтинг учреждений социального обслуживания  за 3 квартал 2016 года</t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</si>
</sst>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color indexed="1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i/>
      <sz val="18"/>
      <color indexed="8"/>
      <name val="Times New Roman"/>
      <family val="1"/>
      <charset val="204"/>
    </font>
    <font>
      <b/>
      <i/>
      <sz val="18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0" xfId="0" applyFont="1" applyFill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164" fontId="7" fillId="0" borderId="1" xfId="0" applyNumberFormat="1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1" fontId="5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wrapText="1"/>
    </xf>
    <xf numFmtId="0" fontId="13" fillId="0" borderId="2" xfId="0" applyFont="1" applyFill="1" applyBorder="1" applyAlignment="1">
      <alignment vertical="center" wrapText="1"/>
    </xf>
    <xf numFmtId="3" fontId="13" fillId="0" borderId="2" xfId="0" applyNumberFormat="1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wrapText="1"/>
    </xf>
    <xf numFmtId="3" fontId="9" fillId="0" borderId="0" xfId="0" applyNumberFormat="1" applyFont="1" applyFill="1" applyAlignment="1">
      <alignment wrapText="1"/>
    </xf>
    <xf numFmtId="0" fontId="16" fillId="0" borderId="2" xfId="0" applyFont="1" applyBorder="1" applyAlignment="1">
      <alignment horizontal="center" vertical="top" wrapText="1"/>
    </xf>
    <xf numFmtId="0" fontId="17" fillId="0" borderId="0" xfId="0" applyFont="1" applyAlignment="1">
      <alignment wrapText="1"/>
    </xf>
    <xf numFmtId="0" fontId="18" fillId="0" borderId="2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7" fillId="2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31"/>
  <sheetViews>
    <sheetView topLeftCell="A10" workbookViewId="0">
      <selection activeCell="B3" sqref="B3"/>
    </sheetView>
  </sheetViews>
  <sheetFormatPr defaultColWidth="8.85546875" defaultRowHeight="18.75"/>
  <cols>
    <col min="1" max="1" width="3.42578125" style="1" bestFit="1" customWidth="1"/>
    <col min="2" max="2" width="27.85546875" style="2" bestFit="1" customWidth="1"/>
    <col min="3" max="3" width="16.42578125" style="2" customWidth="1"/>
    <col min="4" max="4" width="19.7109375" style="1" customWidth="1"/>
    <col min="5" max="16384" width="8.85546875" style="1"/>
  </cols>
  <sheetData>
    <row r="2" spans="1:4" ht="41.25" customHeight="1">
      <c r="B2" s="85" t="s">
        <v>99</v>
      </c>
      <c r="C2" s="85"/>
      <c r="D2" s="85"/>
    </row>
    <row r="4" spans="1:4" ht="37.5">
      <c r="A4" s="3"/>
      <c r="B4" s="4" t="s">
        <v>0</v>
      </c>
      <c r="C4" s="4" t="s">
        <v>1</v>
      </c>
      <c r="D4" s="3" t="s">
        <v>2</v>
      </c>
    </row>
    <row r="5" spans="1:4" ht="22.5">
      <c r="A5" s="3">
        <v>1</v>
      </c>
      <c r="B5" s="5" t="s">
        <v>3</v>
      </c>
      <c r="C5" s="6">
        <v>113.5</v>
      </c>
      <c r="D5" s="7">
        <v>1</v>
      </c>
    </row>
    <row r="6" spans="1:4" ht="101.25">
      <c r="A6" s="3">
        <v>2</v>
      </c>
      <c r="B6" s="8" t="s">
        <v>4</v>
      </c>
      <c r="C6" s="6">
        <v>113.5</v>
      </c>
      <c r="D6" s="7">
        <v>1</v>
      </c>
    </row>
    <row r="7" spans="1:4" ht="22.5">
      <c r="A7" s="3">
        <v>3</v>
      </c>
      <c r="B7" s="5" t="s">
        <v>5</v>
      </c>
      <c r="C7" s="6">
        <v>113.5</v>
      </c>
      <c r="D7" s="7">
        <v>1</v>
      </c>
    </row>
    <row r="8" spans="1:4" ht="22.5">
      <c r="A8" s="3">
        <v>4</v>
      </c>
      <c r="B8" s="5" t="s">
        <v>6</v>
      </c>
      <c r="C8" s="6">
        <v>112.5</v>
      </c>
      <c r="D8" s="7">
        <v>2</v>
      </c>
    </row>
    <row r="9" spans="1:4" ht="22.5">
      <c r="A9" s="3">
        <v>5</v>
      </c>
      <c r="B9" s="5" t="s">
        <v>7</v>
      </c>
      <c r="C9" s="6">
        <v>112.5</v>
      </c>
      <c r="D9" s="7">
        <v>2</v>
      </c>
    </row>
    <row r="10" spans="1:4" ht="40.5">
      <c r="A10" s="3">
        <v>6</v>
      </c>
      <c r="B10" s="9" t="s">
        <v>8</v>
      </c>
      <c r="C10" s="6">
        <v>112.5</v>
      </c>
      <c r="D10" s="7">
        <v>2</v>
      </c>
    </row>
    <row r="11" spans="1:4" ht="22.5">
      <c r="A11" s="3">
        <v>7</v>
      </c>
      <c r="B11" s="5" t="s">
        <v>9</v>
      </c>
      <c r="C11" s="6">
        <v>112</v>
      </c>
      <c r="D11" s="7">
        <v>3</v>
      </c>
    </row>
    <row r="12" spans="1:4" ht="22.5">
      <c r="A12" s="3">
        <v>8</v>
      </c>
      <c r="B12" s="5" t="s">
        <v>10</v>
      </c>
      <c r="C12" s="6">
        <v>111.5</v>
      </c>
      <c r="D12" s="7">
        <v>4</v>
      </c>
    </row>
    <row r="13" spans="1:4" ht="22.5">
      <c r="A13" s="3">
        <v>9</v>
      </c>
      <c r="B13" s="5" t="s">
        <v>11</v>
      </c>
      <c r="C13" s="6">
        <v>111.5</v>
      </c>
      <c r="D13" s="7">
        <v>4</v>
      </c>
    </row>
    <row r="14" spans="1:4" ht="22.5">
      <c r="A14" s="3">
        <v>10</v>
      </c>
      <c r="B14" s="5" t="s">
        <v>12</v>
      </c>
      <c r="C14" s="6">
        <v>109.5</v>
      </c>
      <c r="D14" s="7">
        <v>5</v>
      </c>
    </row>
    <row r="15" spans="1:4" ht="40.5">
      <c r="A15" s="3">
        <v>11</v>
      </c>
      <c r="B15" s="10" t="s">
        <v>13</v>
      </c>
      <c r="C15" s="6">
        <v>109.5</v>
      </c>
      <c r="D15" s="7">
        <v>5</v>
      </c>
    </row>
    <row r="16" spans="1:4" ht="22.5">
      <c r="A16" s="3">
        <v>12</v>
      </c>
      <c r="B16" s="10" t="s">
        <v>14</v>
      </c>
      <c r="C16" s="6">
        <v>109.5</v>
      </c>
      <c r="D16" s="7">
        <v>5</v>
      </c>
    </row>
    <row r="17" spans="1:4" ht="22.5">
      <c r="A17" s="3">
        <v>13</v>
      </c>
      <c r="B17" s="5" t="s">
        <v>15</v>
      </c>
      <c r="C17" s="6">
        <v>109</v>
      </c>
      <c r="D17" s="7">
        <v>6</v>
      </c>
    </row>
    <row r="18" spans="1:4" ht="22.5">
      <c r="A18" s="3">
        <v>14</v>
      </c>
      <c r="B18" s="5" t="s">
        <v>16</v>
      </c>
      <c r="C18" s="6">
        <v>108.5</v>
      </c>
      <c r="D18" s="7">
        <v>7</v>
      </c>
    </row>
    <row r="19" spans="1:4" ht="22.5">
      <c r="A19" s="3">
        <v>15</v>
      </c>
      <c r="B19" s="5" t="s">
        <v>17</v>
      </c>
      <c r="C19" s="6">
        <v>108.5</v>
      </c>
      <c r="D19" s="7">
        <v>7</v>
      </c>
    </row>
    <row r="20" spans="1:4" ht="22.5">
      <c r="A20" s="3">
        <v>16</v>
      </c>
      <c r="B20" s="5" t="s">
        <v>18</v>
      </c>
      <c r="C20" s="6">
        <v>107.5</v>
      </c>
      <c r="D20" s="7">
        <v>8</v>
      </c>
    </row>
    <row r="21" spans="1:4" ht="22.5">
      <c r="A21" s="3">
        <v>17</v>
      </c>
      <c r="B21" s="5" t="s">
        <v>25</v>
      </c>
      <c r="C21" s="6">
        <v>107.5</v>
      </c>
      <c r="D21" s="7">
        <v>8</v>
      </c>
    </row>
    <row r="22" spans="1:4" ht="22.5">
      <c r="A22" s="3">
        <v>18</v>
      </c>
      <c r="B22" s="5" t="s">
        <v>19</v>
      </c>
      <c r="C22" s="6">
        <v>107.5</v>
      </c>
      <c r="D22" s="7">
        <v>8</v>
      </c>
    </row>
    <row r="23" spans="1:4" ht="22.5">
      <c r="A23" s="3">
        <v>19</v>
      </c>
      <c r="B23" s="5" t="s">
        <v>20</v>
      </c>
      <c r="C23" s="6">
        <v>107</v>
      </c>
      <c r="D23" s="7">
        <v>9</v>
      </c>
    </row>
    <row r="24" spans="1:4" ht="22.5">
      <c r="A24" s="3">
        <v>20</v>
      </c>
      <c r="B24" s="5" t="s">
        <v>21</v>
      </c>
      <c r="C24" s="6">
        <v>106.5</v>
      </c>
      <c r="D24" s="7">
        <v>10</v>
      </c>
    </row>
    <row r="25" spans="1:4" ht="22.5">
      <c r="A25" s="3">
        <v>21</v>
      </c>
      <c r="B25" s="5" t="s">
        <v>22</v>
      </c>
      <c r="C25" s="6">
        <v>105</v>
      </c>
      <c r="D25" s="7">
        <v>11</v>
      </c>
    </row>
    <row r="26" spans="1:4" ht="22.5">
      <c r="A26" s="3">
        <v>22</v>
      </c>
      <c r="B26" s="5" t="s">
        <v>23</v>
      </c>
      <c r="C26" s="6">
        <v>103</v>
      </c>
      <c r="D26" s="7">
        <v>12</v>
      </c>
    </row>
    <row r="27" spans="1:4" ht="22.5">
      <c r="A27" s="3">
        <v>23</v>
      </c>
      <c r="B27" s="5" t="s">
        <v>24</v>
      </c>
      <c r="C27" s="6">
        <v>103</v>
      </c>
      <c r="D27" s="7">
        <v>12</v>
      </c>
    </row>
    <row r="31" spans="1:4">
      <c r="B31" s="86"/>
      <c r="C31" s="86"/>
      <c r="D31" s="86"/>
    </row>
  </sheetData>
  <mergeCells count="2">
    <mergeCell ref="B2:D2"/>
    <mergeCell ref="B31:D31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8"/>
  <sheetViews>
    <sheetView topLeftCell="A4" zoomScale="70" zoomScaleNormal="70" workbookViewId="0">
      <pane xSplit="2" ySplit="1" topLeftCell="R5" activePane="bottomRight" state="frozen"/>
      <selection activeCell="A4" sqref="A4"/>
      <selection pane="topRight" activeCell="C4" sqref="C4"/>
      <selection pane="bottomLeft" activeCell="A5" sqref="A5"/>
      <selection pane="bottomRight" activeCell="R26" sqref="R26"/>
    </sheetView>
  </sheetViews>
  <sheetFormatPr defaultColWidth="9" defaultRowHeight="15.75"/>
  <cols>
    <col min="1" max="1" width="9" style="31"/>
    <col min="2" max="2" width="35.7109375" style="12" customWidth="1"/>
    <col min="3" max="3" width="21.140625" style="12" customWidth="1"/>
    <col min="4" max="4" width="25.140625" style="12" customWidth="1"/>
    <col min="5" max="5" width="28.7109375" style="12" bestFit="1" customWidth="1"/>
    <col min="6" max="6" width="24.7109375" style="12" customWidth="1"/>
    <col min="7" max="7" width="22.42578125" style="12" customWidth="1"/>
    <col min="8" max="8" width="19.28515625" style="12" customWidth="1"/>
    <col min="9" max="9" width="21.7109375" style="12" customWidth="1"/>
    <col min="10" max="10" width="19.85546875" style="12" customWidth="1"/>
    <col min="11" max="11" width="25.28515625" style="12" customWidth="1"/>
    <col min="12" max="12" width="27.7109375" style="12" customWidth="1"/>
    <col min="13" max="13" width="24.42578125" style="12" customWidth="1"/>
    <col min="14" max="14" width="18.7109375" style="12" customWidth="1"/>
    <col min="15" max="15" width="19" style="12" customWidth="1"/>
    <col min="16" max="16" width="20.42578125" style="12" customWidth="1"/>
    <col min="17" max="17" width="25.85546875" style="31" customWidth="1"/>
    <col min="18" max="18" width="21.28515625" style="12" customWidth="1"/>
    <col min="19" max="19" width="19" style="12" customWidth="1"/>
    <col min="20" max="20" width="21.140625" style="12" customWidth="1"/>
    <col min="21" max="21" width="23.85546875" style="12" customWidth="1"/>
    <col min="22" max="22" width="15" style="32" customWidth="1"/>
    <col min="23" max="23" width="21.5703125" style="33" customWidth="1"/>
    <col min="24" max="16384" width="9" style="12"/>
  </cols>
  <sheetData>
    <row r="1" spans="1:23" ht="154.9" customHeight="1">
      <c r="A1" s="90" t="s">
        <v>26</v>
      </c>
      <c r="B1" s="90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3" s="14" customFormat="1" ht="23.25">
      <c r="A2" s="91" t="s">
        <v>27</v>
      </c>
      <c r="B2" s="91" t="s">
        <v>28</v>
      </c>
      <c r="C2" s="94" t="s">
        <v>29</v>
      </c>
      <c r="D2" s="95"/>
      <c r="E2" s="95"/>
      <c r="F2" s="95"/>
      <c r="G2" s="95"/>
      <c r="H2" s="95"/>
      <c r="I2" s="95"/>
      <c r="J2" s="95"/>
      <c r="K2" s="96"/>
      <c r="L2" s="94" t="s">
        <v>30</v>
      </c>
      <c r="M2" s="95"/>
      <c r="N2" s="95"/>
      <c r="O2" s="95"/>
      <c r="P2" s="96"/>
      <c r="Q2" s="94" t="s">
        <v>31</v>
      </c>
      <c r="R2" s="95"/>
      <c r="S2" s="95"/>
      <c r="T2" s="96"/>
      <c r="U2" s="13"/>
      <c r="V2" s="87" t="s">
        <v>97</v>
      </c>
      <c r="W2" s="87" t="s">
        <v>32</v>
      </c>
    </row>
    <row r="3" spans="1:23" s="14" customFormat="1" ht="390.6" customHeight="1">
      <c r="A3" s="92"/>
      <c r="B3" s="92"/>
      <c r="C3" s="13" t="s">
        <v>33</v>
      </c>
      <c r="D3" s="13" t="s">
        <v>34</v>
      </c>
      <c r="E3" s="13" t="s">
        <v>35</v>
      </c>
      <c r="F3" s="13" t="s">
        <v>36</v>
      </c>
      <c r="G3" s="13" t="s">
        <v>37</v>
      </c>
      <c r="H3" s="13" t="s">
        <v>38</v>
      </c>
      <c r="I3" s="13" t="s">
        <v>39</v>
      </c>
      <c r="J3" s="13" t="s">
        <v>40</v>
      </c>
      <c r="K3" s="13" t="s">
        <v>41</v>
      </c>
      <c r="L3" s="13" t="s">
        <v>42</v>
      </c>
      <c r="M3" s="13" t="s">
        <v>43</v>
      </c>
      <c r="N3" s="13" t="s">
        <v>44</v>
      </c>
      <c r="O3" s="13" t="s">
        <v>45</v>
      </c>
      <c r="P3" s="13" t="s">
        <v>46</v>
      </c>
      <c r="Q3" s="15" t="s">
        <v>47</v>
      </c>
      <c r="R3" s="15" t="s">
        <v>48</v>
      </c>
      <c r="S3" s="15" t="s">
        <v>49</v>
      </c>
      <c r="T3" s="15" t="s">
        <v>50</v>
      </c>
      <c r="U3" s="15" t="s">
        <v>51</v>
      </c>
      <c r="V3" s="88"/>
      <c r="W3" s="88"/>
    </row>
    <row r="4" spans="1:23" s="16" customFormat="1" ht="209.25">
      <c r="A4" s="93"/>
      <c r="B4" s="93"/>
      <c r="C4" s="13" t="s">
        <v>52</v>
      </c>
      <c r="D4" s="13" t="s">
        <v>53</v>
      </c>
      <c r="E4" s="13" t="s">
        <v>53</v>
      </c>
      <c r="F4" s="13" t="s">
        <v>53</v>
      </c>
      <c r="G4" s="13" t="s">
        <v>53</v>
      </c>
      <c r="H4" s="13" t="s">
        <v>53</v>
      </c>
      <c r="I4" s="13" t="s">
        <v>52</v>
      </c>
      <c r="J4" s="13" t="s">
        <v>53</v>
      </c>
      <c r="K4" s="13" t="s">
        <v>53</v>
      </c>
      <c r="L4" s="13" t="s">
        <v>54</v>
      </c>
      <c r="M4" s="13" t="s">
        <v>55</v>
      </c>
      <c r="N4" s="13" t="s">
        <v>54</v>
      </c>
      <c r="O4" s="13" t="s">
        <v>56</v>
      </c>
      <c r="P4" s="13" t="s">
        <v>52</v>
      </c>
      <c r="Q4" s="13" t="s">
        <v>52</v>
      </c>
      <c r="R4" s="13" t="s">
        <v>52</v>
      </c>
      <c r="S4" s="13" t="s">
        <v>52</v>
      </c>
      <c r="T4" s="13" t="s">
        <v>52</v>
      </c>
      <c r="U4" s="13" t="s">
        <v>52</v>
      </c>
      <c r="V4" s="89"/>
      <c r="W4" s="89"/>
    </row>
    <row r="5" spans="1:23" s="20" customFormat="1" ht="23.25">
      <c r="A5" s="17">
        <v>1</v>
      </c>
      <c r="B5" s="5" t="s">
        <v>3</v>
      </c>
      <c r="C5" s="18">
        <v>10</v>
      </c>
      <c r="D5" s="18">
        <v>10</v>
      </c>
      <c r="E5" s="18">
        <v>10</v>
      </c>
      <c r="F5" s="18">
        <v>6</v>
      </c>
      <c r="G5" s="18">
        <v>2</v>
      </c>
      <c r="H5" s="18">
        <v>6</v>
      </c>
      <c r="I5" s="18">
        <v>10</v>
      </c>
      <c r="J5" s="18">
        <v>4</v>
      </c>
      <c r="K5" s="18">
        <v>5</v>
      </c>
      <c r="L5" s="18">
        <v>1.5</v>
      </c>
      <c r="M5" s="18">
        <v>10</v>
      </c>
      <c r="N5" s="18">
        <v>5</v>
      </c>
      <c r="O5" s="18">
        <v>5</v>
      </c>
      <c r="P5" s="18">
        <v>5</v>
      </c>
      <c r="Q5" s="18">
        <v>9</v>
      </c>
      <c r="R5" s="18"/>
      <c r="S5" s="18">
        <v>10</v>
      </c>
      <c r="T5" s="18">
        <v>5</v>
      </c>
      <c r="U5" s="18"/>
      <c r="V5" s="19">
        <f>SUM(C5:U5)</f>
        <v>113.5</v>
      </c>
      <c r="W5" s="7">
        <v>1</v>
      </c>
    </row>
    <row r="6" spans="1:23" s="26" customFormat="1" ht="60.75">
      <c r="A6" s="17">
        <v>2</v>
      </c>
      <c r="B6" s="8" t="s">
        <v>4</v>
      </c>
      <c r="C6" s="18">
        <v>10</v>
      </c>
      <c r="D6" s="21">
        <v>10</v>
      </c>
      <c r="E6" s="18">
        <v>10</v>
      </c>
      <c r="F6" s="18">
        <v>6</v>
      </c>
      <c r="G6" s="18">
        <v>2</v>
      </c>
      <c r="H6" s="21">
        <v>6</v>
      </c>
      <c r="I6" s="18">
        <v>10</v>
      </c>
      <c r="J6" s="18">
        <v>4</v>
      </c>
      <c r="K6" s="21">
        <v>5</v>
      </c>
      <c r="L6" s="22">
        <v>1.5</v>
      </c>
      <c r="M6" s="18">
        <v>10</v>
      </c>
      <c r="N6" s="21">
        <v>5</v>
      </c>
      <c r="O6" s="21">
        <v>5</v>
      </c>
      <c r="P6" s="18">
        <v>5</v>
      </c>
      <c r="Q6" s="23">
        <v>9</v>
      </c>
      <c r="R6" s="21"/>
      <c r="S6" s="21">
        <v>10</v>
      </c>
      <c r="T6" s="18">
        <v>5</v>
      </c>
      <c r="U6" s="24"/>
      <c r="V6" s="25">
        <f>SUM(C6:T6)</f>
        <v>113.5</v>
      </c>
      <c r="W6" s="7">
        <v>1</v>
      </c>
    </row>
    <row r="7" spans="1:23" s="20" customFormat="1" ht="23.25">
      <c r="A7" s="17">
        <v>3</v>
      </c>
      <c r="B7" s="5" t="s">
        <v>5</v>
      </c>
      <c r="C7" s="18">
        <v>10</v>
      </c>
      <c r="D7" s="18">
        <v>10</v>
      </c>
      <c r="E7" s="18">
        <v>10</v>
      </c>
      <c r="F7" s="18">
        <v>6</v>
      </c>
      <c r="G7" s="18">
        <v>2</v>
      </c>
      <c r="H7" s="18">
        <v>6</v>
      </c>
      <c r="I7" s="18">
        <v>10</v>
      </c>
      <c r="J7" s="18">
        <v>4</v>
      </c>
      <c r="K7" s="18">
        <v>5</v>
      </c>
      <c r="L7" s="18">
        <v>1.5</v>
      </c>
      <c r="M7" s="18">
        <v>10</v>
      </c>
      <c r="N7" s="18">
        <v>5</v>
      </c>
      <c r="O7" s="18">
        <v>5</v>
      </c>
      <c r="P7" s="18">
        <v>5</v>
      </c>
      <c r="Q7" s="18">
        <v>9</v>
      </c>
      <c r="R7" s="18"/>
      <c r="S7" s="18">
        <v>10</v>
      </c>
      <c r="T7" s="18">
        <v>5</v>
      </c>
      <c r="U7" s="18"/>
      <c r="V7" s="19">
        <f>SUM(C7:U7)</f>
        <v>113.5</v>
      </c>
      <c r="W7" s="7">
        <v>1</v>
      </c>
    </row>
    <row r="8" spans="1:23" s="20" customFormat="1" ht="23.25">
      <c r="A8" s="17">
        <v>4</v>
      </c>
      <c r="B8" s="5" t="s">
        <v>6</v>
      </c>
      <c r="C8" s="18">
        <v>10</v>
      </c>
      <c r="D8" s="18">
        <v>10</v>
      </c>
      <c r="E8" s="18">
        <v>10</v>
      </c>
      <c r="F8" s="18">
        <v>6</v>
      </c>
      <c r="G8" s="18">
        <v>2</v>
      </c>
      <c r="H8" s="18">
        <v>6</v>
      </c>
      <c r="I8" s="18">
        <v>10</v>
      </c>
      <c r="J8" s="18">
        <v>4</v>
      </c>
      <c r="K8" s="18">
        <v>5</v>
      </c>
      <c r="L8" s="18">
        <v>0.5</v>
      </c>
      <c r="M8" s="18">
        <v>10</v>
      </c>
      <c r="N8" s="18">
        <v>5</v>
      </c>
      <c r="O8" s="18">
        <v>5</v>
      </c>
      <c r="P8" s="18">
        <v>5</v>
      </c>
      <c r="Q8" s="18">
        <v>9</v>
      </c>
      <c r="R8" s="18"/>
      <c r="S8" s="18">
        <v>10</v>
      </c>
      <c r="T8" s="18">
        <v>5</v>
      </c>
      <c r="U8" s="18"/>
      <c r="V8" s="19">
        <f>SUM(C8:U8)</f>
        <v>112.5</v>
      </c>
      <c r="W8" s="7">
        <v>2</v>
      </c>
    </row>
    <row r="9" spans="1:23" s="20" customFormat="1" ht="23.25">
      <c r="A9" s="17">
        <v>5</v>
      </c>
      <c r="B9" s="5" t="s">
        <v>7</v>
      </c>
      <c r="C9" s="18">
        <v>10</v>
      </c>
      <c r="D9" s="18">
        <v>10</v>
      </c>
      <c r="E9" s="18">
        <v>10</v>
      </c>
      <c r="F9" s="18">
        <v>6</v>
      </c>
      <c r="G9" s="18">
        <v>2</v>
      </c>
      <c r="H9" s="18">
        <v>6</v>
      </c>
      <c r="I9" s="18">
        <v>10</v>
      </c>
      <c r="J9" s="18">
        <v>4</v>
      </c>
      <c r="K9" s="18">
        <v>5</v>
      </c>
      <c r="L9" s="18">
        <v>1.5</v>
      </c>
      <c r="M9" s="18">
        <v>10</v>
      </c>
      <c r="N9" s="18">
        <v>5</v>
      </c>
      <c r="O9" s="18">
        <v>3</v>
      </c>
      <c r="P9" s="18">
        <v>5</v>
      </c>
      <c r="Q9" s="18">
        <v>10</v>
      </c>
      <c r="R9" s="18"/>
      <c r="S9" s="18">
        <v>10</v>
      </c>
      <c r="T9" s="18">
        <v>5</v>
      </c>
      <c r="U9" s="18"/>
      <c r="V9" s="19">
        <f>SUM(C9:U9)</f>
        <v>112.5</v>
      </c>
      <c r="W9" s="7">
        <v>2</v>
      </c>
    </row>
    <row r="10" spans="1:23" s="20" customFormat="1" ht="40.5">
      <c r="A10" s="17">
        <v>6</v>
      </c>
      <c r="B10" s="9" t="s">
        <v>8</v>
      </c>
      <c r="C10" s="18">
        <v>10</v>
      </c>
      <c r="D10" s="18">
        <v>10</v>
      </c>
      <c r="E10" s="18">
        <v>10</v>
      </c>
      <c r="F10" s="18">
        <v>6</v>
      </c>
      <c r="G10" s="18">
        <v>2</v>
      </c>
      <c r="H10" s="18">
        <v>2</v>
      </c>
      <c r="I10" s="18">
        <v>10</v>
      </c>
      <c r="J10" s="18">
        <v>4</v>
      </c>
      <c r="K10" s="18">
        <v>5</v>
      </c>
      <c r="L10" s="18">
        <v>1.5</v>
      </c>
      <c r="M10" s="18">
        <v>10</v>
      </c>
      <c r="N10" s="18">
        <v>5</v>
      </c>
      <c r="O10" s="18"/>
      <c r="P10" s="18">
        <v>5</v>
      </c>
      <c r="Q10" s="18">
        <v>10</v>
      </c>
      <c r="R10" s="18"/>
      <c r="S10" s="18">
        <v>10</v>
      </c>
      <c r="T10" s="18">
        <v>5</v>
      </c>
      <c r="U10" s="18"/>
      <c r="V10" s="19">
        <f>SUM(C10:U10)+7</f>
        <v>112.5</v>
      </c>
      <c r="W10" s="7">
        <v>2</v>
      </c>
    </row>
    <row r="11" spans="1:23" s="20" customFormat="1" ht="23.25">
      <c r="A11" s="17">
        <v>7</v>
      </c>
      <c r="B11" s="5" t="s">
        <v>9</v>
      </c>
      <c r="C11" s="18">
        <v>10</v>
      </c>
      <c r="D11" s="18">
        <v>9</v>
      </c>
      <c r="E11" s="18">
        <v>10</v>
      </c>
      <c r="F11" s="18">
        <v>6</v>
      </c>
      <c r="G11" s="18">
        <v>2</v>
      </c>
      <c r="H11" s="18">
        <v>6</v>
      </c>
      <c r="I11" s="18">
        <v>10</v>
      </c>
      <c r="J11" s="18">
        <v>4</v>
      </c>
      <c r="K11" s="18">
        <v>5</v>
      </c>
      <c r="L11" s="18">
        <v>1.5</v>
      </c>
      <c r="M11" s="18">
        <v>10</v>
      </c>
      <c r="N11" s="18">
        <v>4.5</v>
      </c>
      <c r="O11" s="18">
        <v>4</v>
      </c>
      <c r="P11" s="18">
        <v>5</v>
      </c>
      <c r="Q11" s="18">
        <v>10</v>
      </c>
      <c r="R11" s="18"/>
      <c r="S11" s="18">
        <v>10</v>
      </c>
      <c r="T11" s="18">
        <v>5</v>
      </c>
      <c r="U11" s="18"/>
      <c r="V11" s="19">
        <f t="shared" ref="V11:V27" si="0">SUM(C11:U11)</f>
        <v>112</v>
      </c>
      <c r="W11" s="7">
        <v>3</v>
      </c>
    </row>
    <row r="12" spans="1:23" s="20" customFormat="1" ht="23.25">
      <c r="A12" s="17">
        <v>8</v>
      </c>
      <c r="B12" s="5" t="s">
        <v>10</v>
      </c>
      <c r="C12" s="18">
        <v>10</v>
      </c>
      <c r="D12" s="18">
        <v>10</v>
      </c>
      <c r="E12" s="18">
        <v>10</v>
      </c>
      <c r="F12" s="18">
        <v>6</v>
      </c>
      <c r="G12" s="18">
        <v>2</v>
      </c>
      <c r="H12" s="18">
        <v>4</v>
      </c>
      <c r="I12" s="18">
        <v>10</v>
      </c>
      <c r="J12" s="18">
        <v>4</v>
      </c>
      <c r="K12" s="18">
        <v>5</v>
      </c>
      <c r="L12" s="18">
        <v>1.5</v>
      </c>
      <c r="M12" s="18">
        <v>10</v>
      </c>
      <c r="N12" s="18">
        <v>5</v>
      </c>
      <c r="O12" s="18">
        <v>5</v>
      </c>
      <c r="P12" s="18">
        <v>5</v>
      </c>
      <c r="Q12" s="18">
        <v>9</v>
      </c>
      <c r="R12" s="18"/>
      <c r="S12" s="18">
        <v>10</v>
      </c>
      <c r="T12" s="18">
        <v>5</v>
      </c>
      <c r="U12" s="18"/>
      <c r="V12" s="19">
        <f t="shared" si="0"/>
        <v>111.5</v>
      </c>
      <c r="W12" s="7">
        <v>4</v>
      </c>
    </row>
    <row r="13" spans="1:23" s="20" customFormat="1" ht="23.25">
      <c r="A13" s="17">
        <v>9</v>
      </c>
      <c r="B13" s="5" t="s">
        <v>11</v>
      </c>
      <c r="C13" s="18">
        <v>10</v>
      </c>
      <c r="D13" s="18">
        <v>10</v>
      </c>
      <c r="E13" s="18">
        <v>10</v>
      </c>
      <c r="F13" s="18">
        <v>6</v>
      </c>
      <c r="G13" s="18">
        <v>2</v>
      </c>
      <c r="H13" s="18">
        <v>4</v>
      </c>
      <c r="I13" s="18">
        <v>10</v>
      </c>
      <c r="J13" s="18">
        <v>4</v>
      </c>
      <c r="K13" s="18">
        <v>5</v>
      </c>
      <c r="L13" s="18">
        <v>1.5</v>
      </c>
      <c r="M13" s="18">
        <v>10</v>
      </c>
      <c r="N13" s="18">
        <v>5</v>
      </c>
      <c r="O13" s="18">
        <v>4</v>
      </c>
      <c r="P13" s="18">
        <v>5</v>
      </c>
      <c r="Q13" s="18">
        <v>10</v>
      </c>
      <c r="R13" s="18"/>
      <c r="S13" s="18">
        <v>10</v>
      </c>
      <c r="T13" s="18">
        <v>5</v>
      </c>
      <c r="U13" s="18"/>
      <c r="V13" s="19">
        <f t="shared" si="0"/>
        <v>111.5</v>
      </c>
      <c r="W13" s="7">
        <v>4</v>
      </c>
    </row>
    <row r="14" spans="1:23" s="20" customFormat="1" ht="23.25">
      <c r="A14" s="17">
        <v>10</v>
      </c>
      <c r="B14" s="5" t="s">
        <v>12</v>
      </c>
      <c r="C14" s="18">
        <v>10</v>
      </c>
      <c r="D14" s="18">
        <v>10</v>
      </c>
      <c r="E14" s="18">
        <v>10</v>
      </c>
      <c r="F14" s="18">
        <v>6</v>
      </c>
      <c r="G14" s="18">
        <v>2</v>
      </c>
      <c r="H14" s="18">
        <v>6</v>
      </c>
      <c r="I14" s="18">
        <v>10</v>
      </c>
      <c r="J14" s="18">
        <v>4</v>
      </c>
      <c r="K14" s="18">
        <v>5</v>
      </c>
      <c r="L14" s="18">
        <v>1.5</v>
      </c>
      <c r="M14" s="18">
        <v>6</v>
      </c>
      <c r="N14" s="18">
        <v>5</v>
      </c>
      <c r="O14" s="18">
        <v>5</v>
      </c>
      <c r="P14" s="18">
        <v>5</v>
      </c>
      <c r="Q14" s="18">
        <v>9</v>
      </c>
      <c r="R14" s="18"/>
      <c r="S14" s="18">
        <v>10</v>
      </c>
      <c r="T14" s="18">
        <v>5</v>
      </c>
      <c r="U14" s="18"/>
      <c r="V14" s="19">
        <f t="shared" si="0"/>
        <v>109.5</v>
      </c>
      <c r="W14" s="7">
        <v>5</v>
      </c>
    </row>
    <row r="15" spans="1:23" s="20" customFormat="1" ht="40.5">
      <c r="A15" s="17">
        <v>11</v>
      </c>
      <c r="B15" s="10" t="s">
        <v>13</v>
      </c>
      <c r="C15" s="18">
        <v>10</v>
      </c>
      <c r="D15" s="18">
        <v>10</v>
      </c>
      <c r="E15" s="18">
        <v>10</v>
      </c>
      <c r="F15" s="18">
        <v>6</v>
      </c>
      <c r="G15" s="18">
        <v>2</v>
      </c>
      <c r="H15" s="18">
        <v>6</v>
      </c>
      <c r="I15" s="18">
        <v>10</v>
      </c>
      <c r="J15" s="18">
        <v>4</v>
      </c>
      <c r="K15" s="18">
        <v>5</v>
      </c>
      <c r="L15" s="18">
        <v>1.5</v>
      </c>
      <c r="M15" s="18">
        <v>10</v>
      </c>
      <c r="N15" s="18">
        <v>5</v>
      </c>
      <c r="O15" s="18"/>
      <c r="P15" s="18">
        <v>5</v>
      </c>
      <c r="Q15" s="18">
        <v>10</v>
      </c>
      <c r="R15" s="18"/>
      <c r="S15" s="18">
        <v>10</v>
      </c>
      <c r="T15" s="18">
        <v>5</v>
      </c>
      <c r="U15" s="18"/>
      <c r="V15" s="19">
        <f t="shared" si="0"/>
        <v>109.5</v>
      </c>
      <c r="W15" s="7">
        <v>5</v>
      </c>
    </row>
    <row r="16" spans="1:23" s="20" customFormat="1" ht="23.25">
      <c r="A16" s="17">
        <v>12</v>
      </c>
      <c r="B16" s="10" t="s">
        <v>14</v>
      </c>
      <c r="C16" s="18">
        <v>10</v>
      </c>
      <c r="D16" s="18">
        <v>8</v>
      </c>
      <c r="E16" s="18">
        <v>10</v>
      </c>
      <c r="F16" s="18">
        <v>6</v>
      </c>
      <c r="G16" s="18">
        <v>2</v>
      </c>
      <c r="H16" s="18">
        <v>6</v>
      </c>
      <c r="I16" s="18">
        <v>10</v>
      </c>
      <c r="J16" s="18">
        <v>4</v>
      </c>
      <c r="K16" s="18">
        <v>5</v>
      </c>
      <c r="L16" s="18">
        <v>1.5</v>
      </c>
      <c r="M16" s="18">
        <v>10</v>
      </c>
      <c r="N16" s="18">
        <v>5</v>
      </c>
      <c r="O16" s="18">
        <v>3</v>
      </c>
      <c r="P16" s="18">
        <v>5</v>
      </c>
      <c r="Q16" s="18">
        <v>9</v>
      </c>
      <c r="R16" s="18"/>
      <c r="S16" s="18">
        <v>10</v>
      </c>
      <c r="T16" s="18">
        <v>5</v>
      </c>
      <c r="U16" s="18"/>
      <c r="V16" s="19">
        <f t="shared" si="0"/>
        <v>109.5</v>
      </c>
      <c r="W16" s="7">
        <v>5</v>
      </c>
    </row>
    <row r="17" spans="1:23" s="20" customFormat="1" ht="23.25">
      <c r="A17" s="17">
        <v>13</v>
      </c>
      <c r="B17" s="5" t="s">
        <v>15</v>
      </c>
      <c r="C17" s="18">
        <v>10</v>
      </c>
      <c r="D17" s="18">
        <v>8</v>
      </c>
      <c r="E17" s="18">
        <v>10</v>
      </c>
      <c r="F17" s="18">
        <v>6</v>
      </c>
      <c r="G17" s="18">
        <v>2</v>
      </c>
      <c r="H17" s="18">
        <v>6</v>
      </c>
      <c r="I17" s="18">
        <v>10</v>
      </c>
      <c r="J17" s="18">
        <v>4</v>
      </c>
      <c r="K17" s="18">
        <v>5</v>
      </c>
      <c r="L17" s="18">
        <v>1.5</v>
      </c>
      <c r="M17" s="18">
        <v>10</v>
      </c>
      <c r="N17" s="18">
        <v>4.5</v>
      </c>
      <c r="O17" s="18">
        <v>3</v>
      </c>
      <c r="P17" s="18">
        <v>5</v>
      </c>
      <c r="Q17" s="18">
        <v>9</v>
      </c>
      <c r="R17" s="18"/>
      <c r="S17" s="18">
        <v>10</v>
      </c>
      <c r="T17" s="18">
        <v>5</v>
      </c>
      <c r="U17" s="18"/>
      <c r="V17" s="19">
        <f t="shared" si="0"/>
        <v>109</v>
      </c>
      <c r="W17" s="7">
        <v>6</v>
      </c>
    </row>
    <row r="18" spans="1:23" s="20" customFormat="1" ht="23.25">
      <c r="A18" s="17">
        <v>14</v>
      </c>
      <c r="B18" s="5" t="s">
        <v>16</v>
      </c>
      <c r="C18" s="18">
        <v>10</v>
      </c>
      <c r="D18" s="18">
        <v>7</v>
      </c>
      <c r="E18" s="18">
        <v>10</v>
      </c>
      <c r="F18" s="18">
        <v>6</v>
      </c>
      <c r="G18" s="18">
        <v>2</v>
      </c>
      <c r="H18" s="18">
        <v>4</v>
      </c>
      <c r="I18" s="18">
        <v>10</v>
      </c>
      <c r="J18" s="18">
        <v>4</v>
      </c>
      <c r="K18" s="18">
        <v>5</v>
      </c>
      <c r="L18" s="18">
        <v>1.5</v>
      </c>
      <c r="M18" s="18">
        <v>10</v>
      </c>
      <c r="N18" s="18">
        <v>5</v>
      </c>
      <c r="O18" s="18">
        <v>5</v>
      </c>
      <c r="P18" s="18">
        <v>5</v>
      </c>
      <c r="Q18" s="18">
        <v>9</v>
      </c>
      <c r="R18" s="18"/>
      <c r="S18" s="18">
        <v>10</v>
      </c>
      <c r="T18" s="18">
        <v>5</v>
      </c>
      <c r="U18" s="18"/>
      <c r="V18" s="19">
        <f t="shared" si="0"/>
        <v>108.5</v>
      </c>
      <c r="W18" s="7">
        <v>7</v>
      </c>
    </row>
    <row r="19" spans="1:23" s="20" customFormat="1" ht="23.25">
      <c r="A19" s="17">
        <v>15</v>
      </c>
      <c r="B19" s="5" t="s">
        <v>17</v>
      </c>
      <c r="C19" s="18">
        <v>10</v>
      </c>
      <c r="D19" s="18">
        <v>5</v>
      </c>
      <c r="E19" s="18">
        <v>10</v>
      </c>
      <c r="F19" s="18">
        <v>6</v>
      </c>
      <c r="G19" s="18">
        <v>2</v>
      </c>
      <c r="H19" s="18">
        <v>6</v>
      </c>
      <c r="I19" s="18">
        <v>10</v>
      </c>
      <c r="J19" s="18">
        <v>4</v>
      </c>
      <c r="K19" s="18">
        <v>5</v>
      </c>
      <c r="L19" s="18">
        <v>0.5</v>
      </c>
      <c r="M19" s="18">
        <v>10</v>
      </c>
      <c r="N19" s="18">
        <v>5</v>
      </c>
      <c r="O19" s="18">
        <v>5</v>
      </c>
      <c r="P19" s="18">
        <v>5</v>
      </c>
      <c r="Q19" s="18">
        <v>10</v>
      </c>
      <c r="R19" s="18"/>
      <c r="S19" s="18">
        <v>10</v>
      </c>
      <c r="T19" s="18">
        <v>5</v>
      </c>
      <c r="U19" s="18"/>
      <c r="V19" s="19">
        <f t="shared" si="0"/>
        <v>108.5</v>
      </c>
      <c r="W19" s="7">
        <v>7</v>
      </c>
    </row>
    <row r="20" spans="1:23" s="20" customFormat="1" ht="23.25">
      <c r="A20" s="17">
        <v>16</v>
      </c>
      <c r="B20" s="5" t="s">
        <v>18</v>
      </c>
      <c r="C20" s="18">
        <v>10</v>
      </c>
      <c r="D20" s="18">
        <v>7</v>
      </c>
      <c r="E20" s="18">
        <v>10</v>
      </c>
      <c r="F20" s="18">
        <v>6</v>
      </c>
      <c r="G20" s="18">
        <v>2</v>
      </c>
      <c r="H20" s="18">
        <v>4</v>
      </c>
      <c r="I20" s="18">
        <v>10</v>
      </c>
      <c r="J20" s="18">
        <v>4</v>
      </c>
      <c r="K20" s="18">
        <v>4</v>
      </c>
      <c r="L20" s="18">
        <v>1.5</v>
      </c>
      <c r="M20" s="18">
        <v>10</v>
      </c>
      <c r="N20" s="18">
        <v>5</v>
      </c>
      <c r="O20" s="18">
        <v>5</v>
      </c>
      <c r="P20" s="18">
        <v>5</v>
      </c>
      <c r="Q20" s="18">
        <v>9</v>
      </c>
      <c r="R20" s="18"/>
      <c r="S20" s="18">
        <v>10</v>
      </c>
      <c r="T20" s="18">
        <v>5</v>
      </c>
      <c r="U20" s="18"/>
      <c r="V20" s="19">
        <f t="shared" si="0"/>
        <v>107.5</v>
      </c>
      <c r="W20" s="7">
        <v>8</v>
      </c>
    </row>
    <row r="21" spans="1:23" s="20" customFormat="1" ht="23.25">
      <c r="A21" s="17">
        <v>17</v>
      </c>
      <c r="B21" s="5" t="s">
        <v>19</v>
      </c>
      <c r="C21" s="18">
        <v>10</v>
      </c>
      <c r="D21" s="18">
        <v>5</v>
      </c>
      <c r="E21" s="18">
        <v>10</v>
      </c>
      <c r="F21" s="18">
        <v>6</v>
      </c>
      <c r="G21" s="18">
        <v>2</v>
      </c>
      <c r="H21" s="18">
        <v>4</v>
      </c>
      <c r="I21" s="18">
        <v>10</v>
      </c>
      <c r="J21" s="18">
        <v>4</v>
      </c>
      <c r="K21" s="18">
        <v>5</v>
      </c>
      <c r="L21" s="18">
        <v>1.5</v>
      </c>
      <c r="M21" s="18">
        <v>10</v>
      </c>
      <c r="N21" s="18">
        <v>5</v>
      </c>
      <c r="O21" s="18">
        <v>5</v>
      </c>
      <c r="P21" s="18">
        <v>5</v>
      </c>
      <c r="Q21" s="18">
        <v>10</v>
      </c>
      <c r="R21" s="18"/>
      <c r="S21" s="18">
        <v>10</v>
      </c>
      <c r="T21" s="18">
        <v>5</v>
      </c>
      <c r="U21" s="18"/>
      <c r="V21" s="19">
        <f t="shared" si="0"/>
        <v>107.5</v>
      </c>
      <c r="W21" s="7">
        <v>8</v>
      </c>
    </row>
    <row r="22" spans="1:23" s="20" customFormat="1" ht="23.25">
      <c r="A22" s="17">
        <v>18</v>
      </c>
      <c r="B22" s="5" t="s">
        <v>25</v>
      </c>
      <c r="C22" s="18">
        <v>10</v>
      </c>
      <c r="D22" s="18">
        <v>8</v>
      </c>
      <c r="E22" s="18">
        <v>10</v>
      </c>
      <c r="F22" s="18">
        <v>6</v>
      </c>
      <c r="G22" s="18">
        <v>2</v>
      </c>
      <c r="H22" s="18">
        <v>6</v>
      </c>
      <c r="I22" s="18">
        <v>10</v>
      </c>
      <c r="J22" s="18">
        <v>4</v>
      </c>
      <c r="K22" s="18">
        <v>5</v>
      </c>
      <c r="L22" s="18">
        <v>1.5</v>
      </c>
      <c r="M22" s="18">
        <v>6</v>
      </c>
      <c r="N22" s="18">
        <v>5</v>
      </c>
      <c r="O22" s="18">
        <v>5</v>
      </c>
      <c r="P22" s="18">
        <v>5</v>
      </c>
      <c r="Q22" s="18">
        <v>9</v>
      </c>
      <c r="R22" s="18"/>
      <c r="S22" s="18">
        <v>10</v>
      </c>
      <c r="T22" s="18">
        <v>5</v>
      </c>
      <c r="U22" s="18"/>
      <c r="V22" s="19">
        <f>SUM(C22:U22)</f>
        <v>107.5</v>
      </c>
      <c r="W22" s="7">
        <v>8</v>
      </c>
    </row>
    <row r="23" spans="1:23" s="20" customFormat="1" ht="23.25">
      <c r="A23" s="17">
        <v>19</v>
      </c>
      <c r="B23" s="5" t="s">
        <v>20</v>
      </c>
      <c r="C23" s="18">
        <v>10</v>
      </c>
      <c r="D23" s="18">
        <v>8</v>
      </c>
      <c r="E23" s="18">
        <v>10</v>
      </c>
      <c r="F23" s="18">
        <v>6</v>
      </c>
      <c r="G23" s="18">
        <v>2</v>
      </c>
      <c r="H23" s="18">
        <v>5</v>
      </c>
      <c r="I23" s="18">
        <v>10</v>
      </c>
      <c r="J23" s="18">
        <v>4</v>
      </c>
      <c r="K23" s="18">
        <v>5</v>
      </c>
      <c r="L23" s="18">
        <v>1</v>
      </c>
      <c r="M23" s="18">
        <v>6</v>
      </c>
      <c r="N23" s="18">
        <v>5</v>
      </c>
      <c r="O23" s="18">
        <v>5</v>
      </c>
      <c r="P23" s="18">
        <v>5</v>
      </c>
      <c r="Q23" s="18">
        <v>10</v>
      </c>
      <c r="R23" s="18"/>
      <c r="S23" s="18">
        <v>10</v>
      </c>
      <c r="T23" s="18">
        <v>5</v>
      </c>
      <c r="U23" s="18"/>
      <c r="V23" s="19">
        <f t="shared" si="0"/>
        <v>107</v>
      </c>
      <c r="W23" s="7">
        <v>9</v>
      </c>
    </row>
    <row r="24" spans="1:23" s="20" customFormat="1" ht="23.25">
      <c r="A24" s="17">
        <v>20</v>
      </c>
      <c r="B24" s="5" t="s">
        <v>21</v>
      </c>
      <c r="C24" s="27">
        <v>10</v>
      </c>
      <c r="D24" s="27">
        <v>10</v>
      </c>
      <c r="E24" s="27">
        <v>10</v>
      </c>
      <c r="F24" s="27">
        <v>6</v>
      </c>
      <c r="G24" s="27">
        <v>2</v>
      </c>
      <c r="H24" s="27">
        <v>4</v>
      </c>
      <c r="I24" s="27">
        <v>10</v>
      </c>
      <c r="J24" s="27">
        <v>4</v>
      </c>
      <c r="K24" s="27">
        <v>5</v>
      </c>
      <c r="L24" s="27">
        <v>1.5</v>
      </c>
      <c r="M24" s="27">
        <v>10</v>
      </c>
      <c r="N24" s="27">
        <v>5</v>
      </c>
      <c r="O24" s="27">
        <v>5</v>
      </c>
      <c r="P24" s="27">
        <v>5</v>
      </c>
      <c r="Q24" s="27">
        <v>9</v>
      </c>
      <c r="R24" s="27"/>
      <c r="S24" s="27">
        <v>5</v>
      </c>
      <c r="T24" s="27">
        <v>5</v>
      </c>
      <c r="U24" s="27"/>
      <c r="V24" s="19">
        <f t="shared" si="0"/>
        <v>106.5</v>
      </c>
      <c r="W24" s="7">
        <v>10</v>
      </c>
    </row>
    <row r="25" spans="1:23" s="20" customFormat="1" ht="23.25">
      <c r="A25" s="17">
        <v>21</v>
      </c>
      <c r="B25" s="5" t="s">
        <v>22</v>
      </c>
      <c r="C25" s="18">
        <v>10</v>
      </c>
      <c r="D25" s="18">
        <v>5</v>
      </c>
      <c r="E25" s="18">
        <v>10</v>
      </c>
      <c r="F25" s="18">
        <v>6</v>
      </c>
      <c r="G25" s="18">
        <v>2</v>
      </c>
      <c r="H25" s="18">
        <v>2</v>
      </c>
      <c r="I25" s="18">
        <v>10</v>
      </c>
      <c r="J25" s="18">
        <v>4</v>
      </c>
      <c r="K25" s="18">
        <v>5</v>
      </c>
      <c r="L25" s="18">
        <v>1</v>
      </c>
      <c r="M25" s="18">
        <v>10</v>
      </c>
      <c r="N25" s="18">
        <v>5</v>
      </c>
      <c r="O25" s="18">
        <v>5</v>
      </c>
      <c r="P25" s="18">
        <v>5</v>
      </c>
      <c r="Q25" s="18">
        <v>10</v>
      </c>
      <c r="R25" s="18"/>
      <c r="S25" s="18">
        <v>10</v>
      </c>
      <c r="T25" s="18">
        <v>5</v>
      </c>
      <c r="U25" s="18"/>
      <c r="V25" s="19">
        <f t="shared" si="0"/>
        <v>105</v>
      </c>
      <c r="W25" s="7">
        <v>11</v>
      </c>
    </row>
    <row r="26" spans="1:23" s="20" customFormat="1" ht="23.25">
      <c r="A26" s="17">
        <v>22</v>
      </c>
      <c r="B26" s="5" t="s">
        <v>23</v>
      </c>
      <c r="C26" s="18">
        <v>10</v>
      </c>
      <c r="D26" s="18">
        <v>7</v>
      </c>
      <c r="E26" s="18">
        <v>10</v>
      </c>
      <c r="F26" s="18">
        <v>6</v>
      </c>
      <c r="G26" s="18">
        <v>2</v>
      </c>
      <c r="H26" s="18">
        <v>4</v>
      </c>
      <c r="I26" s="18">
        <v>10</v>
      </c>
      <c r="J26" s="18">
        <v>4</v>
      </c>
      <c r="K26" s="18">
        <v>5</v>
      </c>
      <c r="L26" s="18">
        <v>1.5</v>
      </c>
      <c r="M26" s="18">
        <v>10</v>
      </c>
      <c r="N26" s="18">
        <v>4.5</v>
      </c>
      <c r="O26" s="18">
        <v>4</v>
      </c>
      <c r="P26" s="18">
        <v>5</v>
      </c>
      <c r="Q26" s="18">
        <v>10</v>
      </c>
      <c r="R26" s="18"/>
      <c r="S26" s="18">
        <v>5</v>
      </c>
      <c r="T26" s="18">
        <v>5</v>
      </c>
      <c r="U26" s="18"/>
      <c r="V26" s="19">
        <f t="shared" si="0"/>
        <v>103</v>
      </c>
      <c r="W26" s="7">
        <v>12</v>
      </c>
    </row>
    <row r="27" spans="1:23" s="20" customFormat="1" ht="23.25">
      <c r="A27" s="17">
        <v>23</v>
      </c>
      <c r="B27" s="5" t="s">
        <v>24</v>
      </c>
      <c r="C27" s="18">
        <v>10</v>
      </c>
      <c r="D27" s="18">
        <v>5</v>
      </c>
      <c r="E27" s="18">
        <v>10</v>
      </c>
      <c r="F27" s="18">
        <v>6</v>
      </c>
      <c r="G27" s="18">
        <v>2</v>
      </c>
      <c r="H27" s="18">
        <v>2</v>
      </c>
      <c r="I27" s="18">
        <v>10</v>
      </c>
      <c r="J27" s="18">
        <v>4</v>
      </c>
      <c r="K27" s="18">
        <v>5</v>
      </c>
      <c r="L27" s="18">
        <v>1.5</v>
      </c>
      <c r="M27" s="18">
        <v>10</v>
      </c>
      <c r="N27" s="18">
        <v>4.5</v>
      </c>
      <c r="O27" s="18">
        <v>4</v>
      </c>
      <c r="P27" s="18">
        <v>5</v>
      </c>
      <c r="Q27" s="18">
        <v>9</v>
      </c>
      <c r="R27" s="18"/>
      <c r="S27" s="18">
        <v>10</v>
      </c>
      <c r="T27" s="18">
        <v>5</v>
      </c>
      <c r="U27" s="18"/>
      <c r="V27" s="19">
        <f t="shared" si="0"/>
        <v>103</v>
      </c>
      <c r="W27" s="7">
        <v>12</v>
      </c>
    </row>
    <row r="28" spans="1:23" s="20" customFormat="1" ht="22.5">
      <c r="A28" s="28"/>
      <c r="I28" s="29"/>
      <c r="Q28" s="28"/>
      <c r="V28" s="2"/>
      <c r="W28" s="30"/>
    </row>
    <row r="29" spans="1:23" s="20" customFormat="1" ht="22.5">
      <c r="A29" s="28"/>
      <c r="I29" s="29"/>
      <c r="Q29" s="28"/>
      <c r="V29" s="2"/>
      <c r="W29" s="30"/>
    </row>
    <row r="30" spans="1:23" s="20" customFormat="1" ht="22.5">
      <c r="A30" s="28"/>
      <c r="I30" s="29"/>
      <c r="Q30" s="28"/>
      <c r="V30" s="2"/>
      <c r="W30" s="30"/>
    </row>
    <row r="31" spans="1:23" s="20" customFormat="1" ht="22.5">
      <c r="A31" s="28"/>
      <c r="I31" s="29"/>
      <c r="Q31" s="28"/>
      <c r="V31" s="2"/>
      <c r="W31" s="30"/>
    </row>
    <row r="32" spans="1:23" s="20" customFormat="1" ht="22.5">
      <c r="A32" s="28"/>
      <c r="I32" s="29"/>
      <c r="Q32" s="28"/>
      <c r="V32" s="2"/>
      <c r="W32" s="30"/>
    </row>
    <row r="33" spans="1:23" s="20" customFormat="1" ht="22.5">
      <c r="A33" s="28"/>
      <c r="I33" s="29"/>
      <c r="Q33" s="28"/>
      <c r="V33" s="2"/>
      <c r="W33" s="30"/>
    </row>
    <row r="34" spans="1:23" s="20" customFormat="1" ht="18.75">
      <c r="A34" s="28"/>
      <c r="Q34" s="28"/>
      <c r="V34" s="2"/>
      <c r="W34" s="30"/>
    </row>
    <row r="35" spans="1:23" s="20" customFormat="1" ht="18.75">
      <c r="A35" s="28"/>
      <c r="Q35" s="28"/>
      <c r="V35" s="2"/>
      <c r="W35" s="30"/>
    </row>
    <row r="36" spans="1:23" s="20" customFormat="1" ht="18.75">
      <c r="A36" s="28"/>
      <c r="Q36" s="28"/>
      <c r="V36" s="2"/>
      <c r="W36" s="30"/>
    </row>
    <row r="37" spans="1:23" s="20" customFormat="1" ht="18.75">
      <c r="A37" s="28"/>
      <c r="Q37" s="28"/>
      <c r="V37" s="2"/>
      <c r="W37" s="30"/>
    </row>
    <row r="38" spans="1:23" s="20" customFormat="1" ht="18.75">
      <c r="A38" s="28"/>
      <c r="Q38" s="28"/>
      <c r="V38" s="2"/>
      <c r="W38" s="30"/>
    </row>
  </sheetData>
  <mergeCells count="8">
    <mergeCell ref="V2:V4"/>
    <mergeCell ref="W2:W4"/>
    <mergeCell ref="A1:B1"/>
    <mergeCell ref="A2:A4"/>
    <mergeCell ref="B2:B4"/>
    <mergeCell ref="C2:K2"/>
    <mergeCell ref="L2:P2"/>
    <mergeCell ref="Q2:T2"/>
  </mergeCells>
  <pageMargins left="0.70866141732283472" right="0.70866141732283472" top="0.74803149606299213" bottom="0.74803149606299213" header="0.31496062992125984" footer="0.31496062992125984"/>
  <pageSetup paperSize="9" scale="34" fitToWidth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24"/>
  <sheetViews>
    <sheetView topLeftCell="A13" workbookViewId="0">
      <selection activeCell="B24" sqref="B24:D24"/>
    </sheetView>
  </sheetViews>
  <sheetFormatPr defaultColWidth="9.140625" defaultRowHeight="18.75"/>
  <cols>
    <col min="1" max="1" width="6.5703125" style="66" customWidth="1"/>
    <col min="2" max="2" width="27.28515625" style="75" customWidth="1"/>
    <col min="3" max="3" width="16" style="66" customWidth="1"/>
    <col min="4" max="4" width="21.7109375" style="66" customWidth="1"/>
    <col min="5" max="16384" width="9.140625" style="66"/>
  </cols>
  <sheetData>
    <row r="2" spans="1:9" ht="45.75" customHeight="1">
      <c r="A2" s="97" t="s">
        <v>100</v>
      </c>
      <c r="B2" s="97"/>
      <c r="C2" s="97"/>
      <c r="D2" s="97"/>
    </row>
    <row r="3" spans="1:9">
      <c r="B3" s="67"/>
      <c r="C3" s="68"/>
      <c r="D3" s="68"/>
    </row>
    <row r="4" spans="1:9" s="69" customFormat="1" ht="39" customHeight="1">
      <c r="A4" s="98" t="s">
        <v>94</v>
      </c>
      <c r="B4" s="98"/>
      <c r="C4" s="98"/>
      <c r="D4" s="98"/>
    </row>
    <row r="5" spans="1:9" s="69" customFormat="1" ht="39" customHeight="1">
      <c r="B5" s="70"/>
      <c r="C5" s="70"/>
      <c r="D5" s="70"/>
    </row>
    <row r="6" spans="1:9" s="69" customFormat="1" ht="56.25">
      <c r="A6" s="71" t="s">
        <v>27</v>
      </c>
      <c r="B6" s="71" t="s">
        <v>0</v>
      </c>
      <c r="C6" s="71" t="s">
        <v>1</v>
      </c>
      <c r="D6" s="71" t="s">
        <v>95</v>
      </c>
    </row>
    <row r="7" spans="1:9" ht="46.5">
      <c r="A7" s="71">
        <v>1</v>
      </c>
      <c r="B7" s="43" t="s">
        <v>60</v>
      </c>
      <c r="C7" s="72">
        <v>121</v>
      </c>
      <c r="D7" s="72">
        <v>1</v>
      </c>
    </row>
    <row r="8" spans="1:9" ht="23.25">
      <c r="A8" s="71">
        <v>2</v>
      </c>
      <c r="B8" s="43" t="s">
        <v>61</v>
      </c>
      <c r="C8" s="72">
        <v>119</v>
      </c>
      <c r="D8" s="72">
        <v>2</v>
      </c>
    </row>
    <row r="9" spans="1:9" ht="46.5">
      <c r="A9" s="71">
        <v>3</v>
      </c>
      <c r="B9" s="43" t="s">
        <v>62</v>
      </c>
      <c r="C9" s="72">
        <v>118</v>
      </c>
      <c r="D9" s="72">
        <v>3</v>
      </c>
    </row>
    <row r="10" spans="1:9" ht="46.5">
      <c r="A10" s="71">
        <v>4</v>
      </c>
      <c r="B10" s="43" t="s">
        <v>63</v>
      </c>
      <c r="C10" s="72">
        <v>118</v>
      </c>
      <c r="D10" s="72">
        <v>3</v>
      </c>
    </row>
    <row r="11" spans="1:9" ht="46.5">
      <c r="A11" s="71">
        <v>5</v>
      </c>
      <c r="B11" s="43" t="s">
        <v>64</v>
      </c>
      <c r="C11" s="72">
        <v>117</v>
      </c>
      <c r="D11" s="72">
        <v>4</v>
      </c>
      <c r="H11" s="69"/>
      <c r="I11" s="73"/>
    </row>
    <row r="12" spans="1:9" ht="46.5">
      <c r="A12" s="71">
        <v>6</v>
      </c>
      <c r="B12" s="43" t="s">
        <v>65</v>
      </c>
      <c r="C12" s="72">
        <v>116</v>
      </c>
      <c r="D12" s="72">
        <v>5</v>
      </c>
      <c r="H12" s="69"/>
      <c r="I12" s="73"/>
    </row>
    <row r="13" spans="1:9" ht="23.25">
      <c r="A13" s="71">
        <v>7</v>
      </c>
      <c r="B13" s="43" t="s">
        <v>66</v>
      </c>
      <c r="C13" s="72">
        <v>114.5</v>
      </c>
      <c r="D13" s="72">
        <v>6</v>
      </c>
      <c r="H13" s="69"/>
      <c r="I13" s="73"/>
    </row>
    <row r="14" spans="1:9" ht="46.5">
      <c r="A14" s="71">
        <v>8</v>
      </c>
      <c r="B14" s="43" t="s">
        <v>67</v>
      </c>
      <c r="C14" s="72">
        <v>114</v>
      </c>
      <c r="D14" s="72">
        <v>7</v>
      </c>
      <c r="H14" s="69"/>
      <c r="I14" s="73"/>
    </row>
    <row r="15" spans="1:9" ht="46.5">
      <c r="A15" s="71">
        <v>9</v>
      </c>
      <c r="B15" s="43" t="s">
        <v>68</v>
      </c>
      <c r="C15" s="72">
        <v>111</v>
      </c>
      <c r="D15" s="72">
        <v>8</v>
      </c>
      <c r="H15" s="69"/>
      <c r="I15" s="73"/>
    </row>
    <row r="16" spans="1:9" ht="46.5">
      <c r="A16" s="71">
        <v>10</v>
      </c>
      <c r="B16" s="43" t="s">
        <v>69</v>
      </c>
      <c r="C16" s="72">
        <v>111</v>
      </c>
      <c r="D16" s="72">
        <v>8</v>
      </c>
      <c r="H16" s="69"/>
      <c r="I16" s="73"/>
    </row>
    <row r="17" spans="1:9" ht="69.75">
      <c r="A17" s="71">
        <v>11</v>
      </c>
      <c r="B17" s="43" t="s">
        <v>70</v>
      </c>
      <c r="C17" s="72">
        <v>111</v>
      </c>
      <c r="D17" s="72">
        <v>8</v>
      </c>
      <c r="H17" s="74"/>
      <c r="I17" s="73"/>
    </row>
    <row r="18" spans="1:9" ht="46.5">
      <c r="A18" s="71">
        <v>12</v>
      </c>
      <c r="B18" s="43" t="s">
        <v>71</v>
      </c>
      <c r="C18" s="72">
        <v>111</v>
      </c>
      <c r="D18" s="72">
        <v>8</v>
      </c>
      <c r="H18" s="69"/>
      <c r="I18" s="73"/>
    </row>
    <row r="19" spans="1:9" ht="46.5">
      <c r="A19" s="71">
        <v>13</v>
      </c>
      <c r="B19" s="43" t="s">
        <v>72</v>
      </c>
      <c r="C19" s="72">
        <v>109.5</v>
      </c>
      <c r="D19" s="72">
        <v>9</v>
      </c>
      <c r="H19" s="74"/>
      <c r="I19" s="73"/>
    </row>
    <row r="20" spans="1:9" ht="46.5">
      <c r="A20" s="71">
        <v>14</v>
      </c>
      <c r="B20" s="43" t="s">
        <v>73</v>
      </c>
      <c r="C20" s="72">
        <v>108.5</v>
      </c>
      <c r="D20" s="72">
        <v>10</v>
      </c>
      <c r="H20" s="69"/>
      <c r="I20" s="73"/>
    </row>
    <row r="21" spans="1:9" ht="46.5">
      <c r="A21" s="71">
        <v>15</v>
      </c>
      <c r="B21" s="43" t="s">
        <v>74</v>
      </c>
      <c r="C21" s="72">
        <v>107.5</v>
      </c>
      <c r="D21" s="72">
        <v>11</v>
      </c>
      <c r="H21" s="69"/>
      <c r="I21" s="73"/>
    </row>
    <row r="22" spans="1:9">
      <c r="H22" s="69"/>
      <c r="I22" s="69"/>
    </row>
    <row r="23" spans="1:9">
      <c r="H23" s="69"/>
      <c r="I23" s="69"/>
    </row>
    <row r="24" spans="1:9">
      <c r="B24" s="99"/>
      <c r="C24" s="99"/>
      <c r="D24" s="99"/>
    </row>
  </sheetData>
  <mergeCells count="3">
    <mergeCell ref="A2:D2"/>
    <mergeCell ref="A4:D4"/>
    <mergeCell ref="B24:D24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21"/>
  <sheetViews>
    <sheetView topLeftCell="A16" workbookViewId="0">
      <selection activeCell="J3" sqref="J3"/>
    </sheetView>
  </sheetViews>
  <sheetFormatPr defaultColWidth="8.85546875" defaultRowHeight="23.25"/>
  <cols>
    <col min="1" max="8" width="8.85546875" style="34"/>
    <col min="9" max="9" width="8.85546875" style="47"/>
    <col min="10" max="21" width="8.85546875" style="34"/>
    <col min="22" max="22" width="8.85546875" style="48"/>
    <col min="23" max="16384" width="8.85546875" style="34"/>
  </cols>
  <sheetData>
    <row r="1" spans="1:23">
      <c r="C1" s="102" t="s">
        <v>57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35"/>
      <c r="P1" s="35"/>
      <c r="Q1" s="35"/>
      <c r="R1" s="35"/>
      <c r="S1" s="35"/>
      <c r="T1" s="35"/>
      <c r="U1" s="35"/>
      <c r="V1" s="36"/>
      <c r="W1" s="35"/>
    </row>
    <row r="2" spans="1:23" s="37" customFormat="1">
      <c r="A2" s="103" t="s">
        <v>27</v>
      </c>
      <c r="B2" s="103" t="s">
        <v>28</v>
      </c>
      <c r="C2" s="103" t="s">
        <v>29</v>
      </c>
      <c r="D2" s="103"/>
      <c r="E2" s="103"/>
      <c r="F2" s="103"/>
      <c r="G2" s="103"/>
      <c r="H2" s="103"/>
      <c r="I2" s="103"/>
      <c r="J2" s="103"/>
      <c r="K2" s="103"/>
      <c r="L2" s="103" t="s">
        <v>30</v>
      </c>
      <c r="M2" s="103"/>
      <c r="N2" s="103"/>
      <c r="O2" s="103"/>
      <c r="P2" s="103"/>
      <c r="Q2" s="103" t="s">
        <v>31</v>
      </c>
      <c r="R2" s="103"/>
      <c r="S2" s="103"/>
      <c r="T2" s="103"/>
      <c r="U2" s="103"/>
      <c r="V2" s="100" t="s">
        <v>58</v>
      </c>
      <c r="W2" s="101" t="s">
        <v>32</v>
      </c>
    </row>
    <row r="3" spans="1:23" s="37" customFormat="1" ht="409.5">
      <c r="A3" s="103"/>
      <c r="B3" s="103"/>
      <c r="C3" s="38" t="s">
        <v>33</v>
      </c>
      <c r="D3" s="38" t="s">
        <v>34</v>
      </c>
      <c r="E3" s="38" t="s">
        <v>35</v>
      </c>
      <c r="F3" s="38" t="s">
        <v>36</v>
      </c>
      <c r="G3" s="38" t="s">
        <v>37</v>
      </c>
      <c r="H3" s="38" t="s">
        <v>38</v>
      </c>
      <c r="I3" s="13" t="s">
        <v>39</v>
      </c>
      <c r="J3" s="38" t="s">
        <v>40</v>
      </c>
      <c r="K3" s="38" t="s">
        <v>41</v>
      </c>
      <c r="L3" s="38" t="s">
        <v>42</v>
      </c>
      <c r="M3" s="38" t="s">
        <v>59</v>
      </c>
      <c r="N3" s="38" t="s">
        <v>44</v>
      </c>
      <c r="O3" s="38" t="s">
        <v>45</v>
      </c>
      <c r="P3" s="38" t="s">
        <v>46</v>
      </c>
      <c r="Q3" s="39" t="s">
        <v>47</v>
      </c>
      <c r="R3" s="39" t="s">
        <v>48</v>
      </c>
      <c r="S3" s="39" t="s">
        <v>49</v>
      </c>
      <c r="T3" s="39" t="s">
        <v>50</v>
      </c>
      <c r="U3" s="39" t="s">
        <v>51</v>
      </c>
      <c r="V3" s="100"/>
      <c r="W3" s="101"/>
    </row>
    <row r="4" spans="1:23" s="42" customFormat="1" ht="409.5">
      <c r="A4" s="40"/>
      <c r="B4" s="41"/>
      <c r="C4" s="38" t="s">
        <v>52</v>
      </c>
      <c r="D4" s="38" t="s">
        <v>53</v>
      </c>
      <c r="E4" s="38" t="s">
        <v>53</v>
      </c>
      <c r="F4" s="38" t="s">
        <v>53</v>
      </c>
      <c r="G4" s="38" t="s">
        <v>53</v>
      </c>
      <c r="H4" s="38" t="s">
        <v>53</v>
      </c>
      <c r="I4" s="13" t="s">
        <v>52</v>
      </c>
      <c r="J4" s="38" t="s">
        <v>53</v>
      </c>
      <c r="K4" s="38" t="s">
        <v>53</v>
      </c>
      <c r="L4" s="38" t="s">
        <v>54</v>
      </c>
      <c r="M4" s="38" t="s">
        <v>55</v>
      </c>
      <c r="N4" s="38" t="s">
        <v>54</v>
      </c>
      <c r="O4" s="38" t="s">
        <v>56</v>
      </c>
      <c r="P4" s="38" t="s">
        <v>52</v>
      </c>
      <c r="Q4" s="38" t="s">
        <v>52</v>
      </c>
      <c r="R4" s="38" t="s">
        <v>52</v>
      </c>
      <c r="S4" s="38" t="s">
        <v>52</v>
      </c>
      <c r="T4" s="38" t="s">
        <v>52</v>
      </c>
      <c r="U4" s="38" t="s">
        <v>52</v>
      </c>
      <c r="V4" s="100"/>
      <c r="W4" s="101"/>
    </row>
    <row r="5" spans="1:23" ht="162.75">
      <c r="A5" s="38">
        <v>1</v>
      </c>
      <c r="B5" s="43" t="s">
        <v>60</v>
      </c>
      <c r="C5" s="44">
        <v>10</v>
      </c>
      <c r="D5" s="44">
        <v>10</v>
      </c>
      <c r="E5" s="44">
        <v>10</v>
      </c>
      <c r="F5" s="44">
        <v>6</v>
      </c>
      <c r="G5" s="44">
        <v>4</v>
      </c>
      <c r="H5" s="44">
        <v>5</v>
      </c>
      <c r="I5" s="44">
        <v>10</v>
      </c>
      <c r="J5" s="44">
        <v>8</v>
      </c>
      <c r="K5" s="44">
        <v>8</v>
      </c>
      <c r="L5" s="45">
        <v>5</v>
      </c>
      <c r="M5" s="44">
        <v>10</v>
      </c>
      <c r="N5" s="45">
        <v>5</v>
      </c>
      <c r="O5" s="46"/>
      <c r="P5" s="44">
        <v>5</v>
      </c>
      <c r="Q5" s="44">
        <v>10</v>
      </c>
      <c r="R5" s="46"/>
      <c r="S5" s="44">
        <v>10</v>
      </c>
      <c r="T5" s="44">
        <v>5</v>
      </c>
      <c r="U5" s="44"/>
      <c r="V5" s="19">
        <f t="shared" ref="V5:V19" si="0">SUM(C5:U5)</f>
        <v>121</v>
      </c>
      <c r="W5" s="13">
        <v>1</v>
      </c>
    </row>
    <row r="6" spans="1:23" ht="93">
      <c r="A6" s="38">
        <v>2</v>
      </c>
      <c r="B6" s="43" t="s">
        <v>61</v>
      </c>
      <c r="C6" s="44">
        <v>10</v>
      </c>
      <c r="D6" s="44">
        <v>8</v>
      </c>
      <c r="E6" s="44">
        <v>10</v>
      </c>
      <c r="F6" s="44">
        <v>6</v>
      </c>
      <c r="G6" s="44">
        <v>4</v>
      </c>
      <c r="H6" s="44">
        <v>5</v>
      </c>
      <c r="I6" s="44">
        <v>10</v>
      </c>
      <c r="J6" s="44">
        <v>8</v>
      </c>
      <c r="K6" s="44">
        <v>8</v>
      </c>
      <c r="L6" s="45">
        <v>5</v>
      </c>
      <c r="M6" s="44">
        <v>10</v>
      </c>
      <c r="N6" s="45">
        <v>5</v>
      </c>
      <c r="O6" s="46"/>
      <c r="P6" s="44">
        <v>5</v>
      </c>
      <c r="Q6" s="44">
        <v>10</v>
      </c>
      <c r="R6" s="46"/>
      <c r="S6" s="44">
        <v>10</v>
      </c>
      <c r="T6" s="44">
        <v>5</v>
      </c>
      <c r="U6" s="44"/>
      <c r="V6" s="19">
        <f t="shared" si="0"/>
        <v>119</v>
      </c>
      <c r="W6" s="13">
        <v>2</v>
      </c>
    </row>
    <row r="7" spans="1:23" ht="139.5">
      <c r="A7" s="38">
        <v>3</v>
      </c>
      <c r="B7" s="43" t="s">
        <v>62</v>
      </c>
      <c r="C7" s="44">
        <v>10</v>
      </c>
      <c r="D7" s="44">
        <v>10</v>
      </c>
      <c r="E7" s="44">
        <v>10</v>
      </c>
      <c r="F7" s="44">
        <v>6</v>
      </c>
      <c r="G7" s="44">
        <v>4</v>
      </c>
      <c r="H7" s="44">
        <v>3</v>
      </c>
      <c r="I7" s="44">
        <v>10</v>
      </c>
      <c r="J7" s="44">
        <v>8</v>
      </c>
      <c r="K7" s="44">
        <v>7</v>
      </c>
      <c r="L7" s="45">
        <v>5</v>
      </c>
      <c r="M7" s="44">
        <v>10</v>
      </c>
      <c r="N7" s="45">
        <v>5</v>
      </c>
      <c r="O7" s="46"/>
      <c r="P7" s="44">
        <v>5</v>
      </c>
      <c r="Q7" s="44">
        <v>10</v>
      </c>
      <c r="R7" s="46"/>
      <c r="S7" s="44">
        <v>10</v>
      </c>
      <c r="T7" s="44">
        <v>5</v>
      </c>
      <c r="U7" s="44"/>
      <c r="V7" s="19">
        <f>SUM(C7:U7)</f>
        <v>118</v>
      </c>
      <c r="W7" s="13">
        <v>3</v>
      </c>
    </row>
    <row r="8" spans="1:23" ht="139.5">
      <c r="A8" s="38">
        <v>4</v>
      </c>
      <c r="B8" s="43" t="s">
        <v>63</v>
      </c>
      <c r="C8" s="44">
        <v>10</v>
      </c>
      <c r="D8" s="44">
        <v>10</v>
      </c>
      <c r="E8" s="44">
        <v>10</v>
      </c>
      <c r="F8" s="44">
        <v>6</v>
      </c>
      <c r="G8" s="44">
        <v>4</v>
      </c>
      <c r="H8" s="44">
        <v>3</v>
      </c>
      <c r="I8" s="44">
        <v>10</v>
      </c>
      <c r="J8" s="44">
        <v>8</v>
      </c>
      <c r="K8" s="44">
        <v>7</v>
      </c>
      <c r="L8" s="45">
        <v>5</v>
      </c>
      <c r="M8" s="44">
        <v>10</v>
      </c>
      <c r="N8" s="45">
        <v>5</v>
      </c>
      <c r="O8" s="46"/>
      <c r="P8" s="44">
        <v>5</v>
      </c>
      <c r="Q8" s="44">
        <v>10</v>
      </c>
      <c r="R8" s="46"/>
      <c r="S8" s="44">
        <v>10</v>
      </c>
      <c r="T8" s="44">
        <v>5</v>
      </c>
      <c r="U8" s="44"/>
      <c r="V8" s="19">
        <f t="shared" si="0"/>
        <v>118</v>
      </c>
      <c r="W8" s="13">
        <v>3</v>
      </c>
    </row>
    <row r="9" spans="1:23" ht="116.25">
      <c r="A9" s="38">
        <v>5</v>
      </c>
      <c r="B9" s="43" t="s">
        <v>64</v>
      </c>
      <c r="C9" s="44">
        <v>10</v>
      </c>
      <c r="D9" s="44">
        <v>10</v>
      </c>
      <c r="E9" s="44">
        <v>10</v>
      </c>
      <c r="F9" s="44">
        <v>4</v>
      </c>
      <c r="G9" s="44">
        <v>4</v>
      </c>
      <c r="H9" s="44">
        <v>5</v>
      </c>
      <c r="I9" s="44">
        <v>8</v>
      </c>
      <c r="J9" s="44">
        <v>8</v>
      </c>
      <c r="K9" s="44">
        <v>8</v>
      </c>
      <c r="L9" s="45">
        <v>5</v>
      </c>
      <c r="M9" s="44">
        <v>10</v>
      </c>
      <c r="N9" s="45">
        <v>5</v>
      </c>
      <c r="O9" s="46"/>
      <c r="P9" s="44">
        <v>5</v>
      </c>
      <c r="Q9" s="44">
        <v>10</v>
      </c>
      <c r="R9" s="46"/>
      <c r="S9" s="44">
        <v>10</v>
      </c>
      <c r="T9" s="44">
        <v>5</v>
      </c>
      <c r="U9" s="44"/>
      <c r="V9" s="19">
        <f t="shared" si="0"/>
        <v>117</v>
      </c>
      <c r="W9" s="13">
        <v>4</v>
      </c>
    </row>
    <row r="10" spans="1:23" ht="116.25">
      <c r="A10" s="38">
        <v>6</v>
      </c>
      <c r="B10" s="43" t="s">
        <v>65</v>
      </c>
      <c r="C10" s="44">
        <v>10</v>
      </c>
      <c r="D10" s="44">
        <v>8</v>
      </c>
      <c r="E10" s="44">
        <v>10</v>
      </c>
      <c r="F10" s="44">
        <v>6</v>
      </c>
      <c r="G10" s="44">
        <v>4</v>
      </c>
      <c r="H10" s="44">
        <v>3</v>
      </c>
      <c r="I10" s="44">
        <v>10</v>
      </c>
      <c r="J10" s="44">
        <v>8</v>
      </c>
      <c r="K10" s="44">
        <v>7</v>
      </c>
      <c r="L10" s="45">
        <v>5</v>
      </c>
      <c r="M10" s="44">
        <v>10</v>
      </c>
      <c r="N10" s="45">
        <v>5</v>
      </c>
      <c r="O10" s="46"/>
      <c r="P10" s="44">
        <v>5</v>
      </c>
      <c r="Q10" s="44">
        <v>10</v>
      </c>
      <c r="R10" s="46"/>
      <c r="S10" s="44">
        <v>10</v>
      </c>
      <c r="T10" s="44">
        <v>5</v>
      </c>
      <c r="U10" s="44"/>
      <c r="V10" s="19">
        <f>SUM(C10:U10)</f>
        <v>116</v>
      </c>
      <c r="W10" s="13">
        <v>5</v>
      </c>
    </row>
    <row r="11" spans="1:23" ht="93">
      <c r="A11" s="38">
        <v>7</v>
      </c>
      <c r="B11" s="43" t="s">
        <v>66</v>
      </c>
      <c r="C11" s="44">
        <v>10</v>
      </c>
      <c r="D11" s="44">
        <v>10</v>
      </c>
      <c r="E11" s="44">
        <v>10</v>
      </c>
      <c r="F11" s="44">
        <v>6</v>
      </c>
      <c r="G11" s="44">
        <v>4</v>
      </c>
      <c r="H11" s="44">
        <v>3</v>
      </c>
      <c r="I11" s="44">
        <v>10</v>
      </c>
      <c r="J11" s="44">
        <v>8</v>
      </c>
      <c r="K11" s="44">
        <v>7</v>
      </c>
      <c r="L11" s="45">
        <v>1.5</v>
      </c>
      <c r="M11" s="44">
        <v>10</v>
      </c>
      <c r="N11" s="45">
        <v>5</v>
      </c>
      <c r="O11" s="46"/>
      <c r="P11" s="44">
        <v>5</v>
      </c>
      <c r="Q11" s="44">
        <v>10</v>
      </c>
      <c r="R11" s="46"/>
      <c r="S11" s="44">
        <v>10</v>
      </c>
      <c r="T11" s="44">
        <v>5</v>
      </c>
      <c r="U11" s="44"/>
      <c r="V11" s="19">
        <f>SUM(C11:U11)</f>
        <v>114.5</v>
      </c>
      <c r="W11" s="13">
        <v>6</v>
      </c>
    </row>
    <row r="12" spans="1:23" ht="116.25">
      <c r="A12" s="38">
        <v>8</v>
      </c>
      <c r="B12" s="43" t="s">
        <v>67</v>
      </c>
      <c r="C12" s="44">
        <v>10</v>
      </c>
      <c r="D12" s="44">
        <v>10</v>
      </c>
      <c r="E12" s="44">
        <v>10</v>
      </c>
      <c r="F12" s="44">
        <v>6</v>
      </c>
      <c r="G12" s="44">
        <v>4</v>
      </c>
      <c r="H12" s="44">
        <v>3</v>
      </c>
      <c r="I12" s="44">
        <v>10</v>
      </c>
      <c r="J12" s="44">
        <v>8</v>
      </c>
      <c r="K12" s="44">
        <v>7</v>
      </c>
      <c r="L12" s="45">
        <v>5</v>
      </c>
      <c r="M12" s="44">
        <v>6</v>
      </c>
      <c r="N12" s="45">
        <v>5</v>
      </c>
      <c r="O12" s="46"/>
      <c r="P12" s="44">
        <v>5</v>
      </c>
      <c r="Q12" s="44">
        <v>10</v>
      </c>
      <c r="R12" s="46"/>
      <c r="S12" s="44">
        <v>10</v>
      </c>
      <c r="T12" s="44">
        <v>5</v>
      </c>
      <c r="U12" s="44"/>
      <c r="V12" s="19">
        <f t="shared" si="0"/>
        <v>114</v>
      </c>
      <c r="W12" s="13">
        <v>7</v>
      </c>
    </row>
    <row r="13" spans="1:23" ht="139.5">
      <c r="A13" s="38">
        <v>9</v>
      </c>
      <c r="B13" s="43" t="s">
        <v>68</v>
      </c>
      <c r="C13" s="44">
        <v>10</v>
      </c>
      <c r="D13" s="44">
        <v>10</v>
      </c>
      <c r="E13" s="44">
        <v>10</v>
      </c>
      <c r="F13" s="44">
        <v>3</v>
      </c>
      <c r="G13" s="44">
        <v>4</v>
      </c>
      <c r="H13" s="44">
        <v>3</v>
      </c>
      <c r="I13" s="44">
        <v>8</v>
      </c>
      <c r="J13" s="44">
        <v>8</v>
      </c>
      <c r="K13" s="44">
        <v>5</v>
      </c>
      <c r="L13" s="45">
        <v>5</v>
      </c>
      <c r="M13" s="44">
        <v>10</v>
      </c>
      <c r="N13" s="45">
        <v>5</v>
      </c>
      <c r="O13" s="46"/>
      <c r="P13" s="44">
        <v>5</v>
      </c>
      <c r="Q13" s="44">
        <v>10</v>
      </c>
      <c r="R13" s="46"/>
      <c r="S13" s="44">
        <v>10</v>
      </c>
      <c r="T13" s="44">
        <v>5</v>
      </c>
      <c r="U13" s="44"/>
      <c r="V13" s="19">
        <f t="shared" si="0"/>
        <v>111</v>
      </c>
      <c r="W13" s="13">
        <v>8</v>
      </c>
    </row>
    <row r="14" spans="1:23" ht="116.25">
      <c r="A14" s="38">
        <v>10</v>
      </c>
      <c r="B14" s="43" t="s">
        <v>69</v>
      </c>
      <c r="C14" s="44">
        <v>10</v>
      </c>
      <c r="D14" s="44">
        <v>5</v>
      </c>
      <c r="E14" s="44">
        <v>10</v>
      </c>
      <c r="F14" s="44">
        <v>6</v>
      </c>
      <c r="G14" s="44">
        <v>4</v>
      </c>
      <c r="H14" s="44">
        <v>3</v>
      </c>
      <c r="I14" s="44">
        <v>10</v>
      </c>
      <c r="J14" s="44">
        <v>8</v>
      </c>
      <c r="K14" s="44">
        <v>5</v>
      </c>
      <c r="L14" s="45">
        <v>5</v>
      </c>
      <c r="M14" s="44">
        <v>10</v>
      </c>
      <c r="N14" s="45">
        <v>5</v>
      </c>
      <c r="O14" s="46"/>
      <c r="P14" s="44">
        <v>5</v>
      </c>
      <c r="Q14" s="44">
        <v>10</v>
      </c>
      <c r="R14" s="46"/>
      <c r="S14" s="44">
        <v>10</v>
      </c>
      <c r="T14" s="44">
        <v>5</v>
      </c>
      <c r="U14" s="44"/>
      <c r="V14" s="19">
        <f t="shared" si="0"/>
        <v>111</v>
      </c>
      <c r="W14" s="13">
        <v>8</v>
      </c>
    </row>
    <row r="15" spans="1:23" ht="139.5">
      <c r="A15" s="38">
        <v>11</v>
      </c>
      <c r="B15" s="43" t="s">
        <v>70</v>
      </c>
      <c r="C15" s="44">
        <v>10</v>
      </c>
      <c r="D15" s="44">
        <v>5</v>
      </c>
      <c r="E15" s="44">
        <v>10</v>
      </c>
      <c r="F15" s="44">
        <v>6</v>
      </c>
      <c r="G15" s="44">
        <v>4</v>
      </c>
      <c r="H15" s="44">
        <v>3</v>
      </c>
      <c r="I15" s="44">
        <v>10</v>
      </c>
      <c r="J15" s="44">
        <v>8</v>
      </c>
      <c r="K15" s="44">
        <v>5</v>
      </c>
      <c r="L15" s="45">
        <v>5</v>
      </c>
      <c r="M15" s="44">
        <v>10</v>
      </c>
      <c r="N15" s="45">
        <v>5</v>
      </c>
      <c r="O15" s="46"/>
      <c r="P15" s="44">
        <v>5</v>
      </c>
      <c r="Q15" s="44">
        <v>10</v>
      </c>
      <c r="R15" s="46"/>
      <c r="S15" s="44">
        <v>10</v>
      </c>
      <c r="T15" s="44">
        <v>5</v>
      </c>
      <c r="U15" s="44"/>
      <c r="V15" s="19">
        <f t="shared" si="0"/>
        <v>111</v>
      </c>
      <c r="W15" s="13">
        <v>8</v>
      </c>
    </row>
    <row r="16" spans="1:23" ht="116.25">
      <c r="A16" s="38">
        <v>12</v>
      </c>
      <c r="B16" s="43" t="s">
        <v>71</v>
      </c>
      <c r="C16" s="44">
        <v>10</v>
      </c>
      <c r="D16" s="44">
        <v>5</v>
      </c>
      <c r="E16" s="44">
        <v>10</v>
      </c>
      <c r="F16" s="44">
        <v>6</v>
      </c>
      <c r="G16" s="44">
        <v>4</v>
      </c>
      <c r="H16" s="44">
        <v>3</v>
      </c>
      <c r="I16" s="44">
        <v>10</v>
      </c>
      <c r="J16" s="44">
        <v>8</v>
      </c>
      <c r="K16" s="44">
        <v>5</v>
      </c>
      <c r="L16" s="45">
        <v>5</v>
      </c>
      <c r="M16" s="44">
        <v>10</v>
      </c>
      <c r="N16" s="45">
        <v>5</v>
      </c>
      <c r="O16" s="46"/>
      <c r="P16" s="44">
        <v>5</v>
      </c>
      <c r="Q16" s="44">
        <v>10</v>
      </c>
      <c r="R16" s="46"/>
      <c r="S16" s="44">
        <v>10</v>
      </c>
      <c r="T16" s="44">
        <v>5</v>
      </c>
      <c r="U16" s="44"/>
      <c r="V16" s="19">
        <f t="shared" si="0"/>
        <v>111</v>
      </c>
      <c r="W16" s="13">
        <v>8</v>
      </c>
    </row>
    <row r="17" spans="1:23" ht="116.25">
      <c r="A17" s="38">
        <v>13</v>
      </c>
      <c r="B17" s="43" t="s">
        <v>72</v>
      </c>
      <c r="C17" s="44">
        <v>10</v>
      </c>
      <c r="D17" s="44">
        <v>10</v>
      </c>
      <c r="E17" s="44">
        <v>10</v>
      </c>
      <c r="F17" s="44">
        <v>6</v>
      </c>
      <c r="G17" s="44">
        <v>4</v>
      </c>
      <c r="H17" s="44">
        <v>4</v>
      </c>
      <c r="I17" s="44">
        <v>10</v>
      </c>
      <c r="J17" s="44">
        <v>8</v>
      </c>
      <c r="K17" s="44">
        <v>6</v>
      </c>
      <c r="L17" s="45">
        <v>1.5</v>
      </c>
      <c r="M17" s="44">
        <v>10</v>
      </c>
      <c r="N17" s="45">
        <v>5</v>
      </c>
      <c r="O17" s="46"/>
      <c r="P17" s="44">
        <v>5</v>
      </c>
      <c r="Q17" s="44">
        <v>10</v>
      </c>
      <c r="R17" s="46"/>
      <c r="S17" s="44">
        <v>10</v>
      </c>
      <c r="T17" s="44">
        <v>0</v>
      </c>
      <c r="U17" s="44"/>
      <c r="V17" s="19">
        <f>SUM(C17:U17)</f>
        <v>109.5</v>
      </c>
      <c r="W17" s="13">
        <v>9</v>
      </c>
    </row>
    <row r="18" spans="1:23" ht="116.25">
      <c r="A18" s="38">
        <v>14</v>
      </c>
      <c r="B18" s="43" t="s">
        <v>73</v>
      </c>
      <c r="C18" s="44">
        <v>10</v>
      </c>
      <c r="D18" s="44">
        <v>5</v>
      </c>
      <c r="E18" s="44">
        <v>10</v>
      </c>
      <c r="F18" s="44">
        <v>6</v>
      </c>
      <c r="G18" s="44">
        <v>4</v>
      </c>
      <c r="H18" s="44">
        <v>3</v>
      </c>
      <c r="I18" s="44">
        <v>10</v>
      </c>
      <c r="J18" s="44">
        <v>8</v>
      </c>
      <c r="K18" s="44">
        <v>6</v>
      </c>
      <c r="L18" s="45">
        <v>1.5</v>
      </c>
      <c r="M18" s="44">
        <v>10</v>
      </c>
      <c r="N18" s="45">
        <v>5</v>
      </c>
      <c r="O18" s="46"/>
      <c r="P18" s="44">
        <v>5</v>
      </c>
      <c r="Q18" s="44">
        <v>10</v>
      </c>
      <c r="R18" s="46"/>
      <c r="S18" s="44">
        <v>10</v>
      </c>
      <c r="T18" s="44">
        <v>5</v>
      </c>
      <c r="U18" s="44"/>
      <c r="V18" s="19">
        <f>SUM(C18:U18)</f>
        <v>108.5</v>
      </c>
      <c r="W18" s="13">
        <v>10</v>
      </c>
    </row>
    <row r="19" spans="1:23" ht="139.5">
      <c r="A19" s="38">
        <v>15</v>
      </c>
      <c r="B19" s="43" t="s">
        <v>74</v>
      </c>
      <c r="C19" s="44">
        <v>10</v>
      </c>
      <c r="D19" s="44">
        <v>8</v>
      </c>
      <c r="E19" s="44">
        <v>10</v>
      </c>
      <c r="F19" s="44">
        <v>3</v>
      </c>
      <c r="G19" s="44">
        <v>4</v>
      </c>
      <c r="H19" s="44">
        <v>3</v>
      </c>
      <c r="I19" s="44">
        <v>10</v>
      </c>
      <c r="J19" s="44">
        <v>8</v>
      </c>
      <c r="K19" s="44">
        <v>5</v>
      </c>
      <c r="L19" s="45">
        <v>1.5</v>
      </c>
      <c r="M19" s="44">
        <v>10</v>
      </c>
      <c r="N19" s="45">
        <v>5</v>
      </c>
      <c r="O19" s="46"/>
      <c r="P19" s="44">
        <v>5</v>
      </c>
      <c r="Q19" s="44">
        <v>10</v>
      </c>
      <c r="R19" s="46"/>
      <c r="S19" s="44">
        <v>10</v>
      </c>
      <c r="T19" s="44">
        <v>5</v>
      </c>
      <c r="U19" s="44"/>
      <c r="V19" s="19">
        <f t="shared" si="0"/>
        <v>107.5</v>
      </c>
      <c r="W19" s="13">
        <v>11</v>
      </c>
    </row>
    <row r="21" spans="1:23">
      <c r="I21" s="34"/>
    </row>
  </sheetData>
  <mergeCells count="8">
    <mergeCell ref="V2:V4"/>
    <mergeCell ref="W2:W4"/>
    <mergeCell ref="C1:N1"/>
    <mergeCell ref="A2:A3"/>
    <mergeCell ref="B2:B3"/>
    <mergeCell ref="C2:K2"/>
    <mergeCell ref="L2:P2"/>
    <mergeCell ref="Q2:U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7"/>
  <sheetViews>
    <sheetView workbookViewId="0">
      <selection activeCell="E3" sqref="E1:E1048576"/>
    </sheetView>
  </sheetViews>
  <sheetFormatPr defaultColWidth="23.28515625" defaultRowHeight="15.75"/>
  <cols>
    <col min="1" max="1" width="6.28515625" style="65" bestFit="1" customWidth="1"/>
    <col min="2" max="2" width="23.28515625" style="84"/>
    <col min="3" max="3" width="23.28515625" style="65"/>
    <col min="4" max="4" width="28.85546875" style="65" customWidth="1"/>
    <col min="5" max="16384" width="23.28515625" style="65"/>
  </cols>
  <sheetData>
    <row r="1" spans="1:11">
      <c r="B1" s="97" t="s">
        <v>98</v>
      </c>
      <c r="C1" s="97"/>
      <c r="D1" s="97"/>
    </row>
    <row r="2" spans="1:11" ht="34.5" customHeight="1">
      <c r="B2" s="97"/>
      <c r="C2" s="97"/>
      <c r="D2" s="97"/>
    </row>
    <row r="3" spans="1:11" ht="18.75">
      <c r="B3" s="67"/>
      <c r="C3" s="68"/>
      <c r="D3" s="68"/>
    </row>
    <row r="4" spans="1:11" s="76" customFormat="1" ht="18.75">
      <c r="B4" s="104" t="s">
        <v>96</v>
      </c>
      <c r="C4" s="104"/>
      <c r="D4" s="104"/>
    </row>
    <row r="5" spans="1:11" s="76" customFormat="1" ht="18.75">
      <c r="B5" s="74"/>
      <c r="C5" s="77"/>
      <c r="D5" s="77"/>
    </row>
    <row r="6" spans="1:11" s="79" customFormat="1" ht="30">
      <c r="A6" s="78" t="s">
        <v>27</v>
      </c>
      <c r="B6" s="78" t="s">
        <v>0</v>
      </c>
      <c r="C6" s="78" t="s">
        <v>1</v>
      </c>
      <c r="D6" s="78" t="s">
        <v>95</v>
      </c>
    </row>
    <row r="7" spans="1:11" ht="18.75">
      <c r="A7" s="80">
        <v>1</v>
      </c>
      <c r="B7" s="81" t="s">
        <v>77</v>
      </c>
      <c r="C7" s="82">
        <v>112</v>
      </c>
      <c r="D7" s="82">
        <v>1</v>
      </c>
    </row>
    <row r="8" spans="1:11" ht="18.75">
      <c r="A8" s="80">
        <v>2</v>
      </c>
      <c r="B8" s="81" t="s">
        <v>78</v>
      </c>
      <c r="C8" s="82">
        <v>112</v>
      </c>
      <c r="D8" s="82">
        <v>1</v>
      </c>
    </row>
    <row r="9" spans="1:11" ht="31.5">
      <c r="A9" s="80">
        <v>3</v>
      </c>
      <c r="B9" s="81" t="s">
        <v>79</v>
      </c>
      <c r="C9" s="82">
        <v>112</v>
      </c>
      <c r="D9" s="82">
        <v>1</v>
      </c>
      <c r="J9" s="76"/>
      <c r="K9" s="73"/>
    </row>
    <row r="10" spans="1:11" ht="31.5">
      <c r="A10" s="80">
        <v>4</v>
      </c>
      <c r="B10" s="81" t="s">
        <v>80</v>
      </c>
      <c r="C10" s="82">
        <v>111</v>
      </c>
      <c r="D10" s="82">
        <v>2</v>
      </c>
      <c r="J10" s="76"/>
      <c r="K10" s="73"/>
    </row>
    <row r="11" spans="1:11" ht="31.5">
      <c r="A11" s="80">
        <v>5</v>
      </c>
      <c r="B11" s="81" t="s">
        <v>81</v>
      </c>
      <c r="C11" s="82">
        <v>111</v>
      </c>
      <c r="D11" s="82">
        <v>2</v>
      </c>
      <c r="J11" s="76"/>
      <c r="K11" s="73"/>
    </row>
    <row r="12" spans="1:11" ht="31.5">
      <c r="A12" s="80">
        <v>6</v>
      </c>
      <c r="B12" s="81" t="s">
        <v>82</v>
      </c>
      <c r="C12" s="82">
        <v>111</v>
      </c>
      <c r="D12" s="82">
        <v>2</v>
      </c>
      <c r="J12" s="76"/>
      <c r="K12" s="73"/>
    </row>
    <row r="13" spans="1:11" ht="31.5">
      <c r="A13" s="80">
        <v>7</v>
      </c>
      <c r="B13" s="81" t="s">
        <v>83</v>
      </c>
      <c r="C13" s="82">
        <v>111</v>
      </c>
      <c r="D13" s="82">
        <v>2</v>
      </c>
      <c r="J13" s="76"/>
      <c r="K13" s="73"/>
    </row>
    <row r="14" spans="1:11" ht="47.25">
      <c r="A14" s="80">
        <v>8</v>
      </c>
      <c r="B14" s="81" t="s">
        <v>84</v>
      </c>
      <c r="C14" s="82">
        <v>111</v>
      </c>
      <c r="D14" s="82">
        <v>2</v>
      </c>
      <c r="J14" s="73"/>
      <c r="K14" s="73"/>
    </row>
    <row r="15" spans="1:11" ht="31.5">
      <c r="A15" s="80">
        <v>9</v>
      </c>
      <c r="B15" s="81" t="s">
        <v>85</v>
      </c>
      <c r="C15" s="82">
        <v>111</v>
      </c>
      <c r="D15" s="82">
        <v>2</v>
      </c>
      <c r="J15" s="76"/>
      <c r="K15" s="73"/>
    </row>
    <row r="16" spans="1:11" ht="31.5">
      <c r="A16" s="80">
        <v>10</v>
      </c>
      <c r="B16" s="83" t="s">
        <v>86</v>
      </c>
      <c r="C16" s="82">
        <v>111</v>
      </c>
      <c r="D16" s="82">
        <v>2</v>
      </c>
      <c r="J16" s="76"/>
      <c r="K16" s="73"/>
    </row>
    <row r="17" spans="1:11" ht="18.75">
      <c r="A17" s="80">
        <v>11</v>
      </c>
      <c r="B17" s="81" t="s">
        <v>87</v>
      </c>
      <c r="C17" s="82">
        <v>110.5</v>
      </c>
      <c r="D17" s="82">
        <v>3</v>
      </c>
      <c r="J17" s="73"/>
      <c r="K17" s="73"/>
    </row>
    <row r="18" spans="1:11" ht="31.5">
      <c r="A18" s="80">
        <v>12</v>
      </c>
      <c r="B18" s="81" t="s">
        <v>88</v>
      </c>
      <c r="C18" s="82">
        <v>110</v>
      </c>
      <c r="D18" s="82">
        <v>4</v>
      </c>
      <c r="J18" s="76"/>
      <c r="K18" s="73"/>
    </row>
    <row r="19" spans="1:11" ht="31.5">
      <c r="A19" s="80">
        <v>13</v>
      </c>
      <c r="B19" s="81" t="s">
        <v>89</v>
      </c>
      <c r="C19" s="82">
        <v>109.5</v>
      </c>
      <c r="D19" s="82">
        <v>5</v>
      </c>
      <c r="J19" s="73"/>
      <c r="K19" s="73"/>
    </row>
    <row r="20" spans="1:11" ht="31.5">
      <c r="A20" s="80">
        <v>14</v>
      </c>
      <c r="B20" s="81" t="s">
        <v>90</v>
      </c>
      <c r="C20" s="82">
        <v>109.5</v>
      </c>
      <c r="D20" s="82">
        <v>5</v>
      </c>
      <c r="J20" s="73"/>
      <c r="K20" s="73"/>
    </row>
    <row r="21" spans="1:11" ht="31.5">
      <c r="A21" s="80">
        <v>15</v>
      </c>
      <c r="B21" s="81" t="s">
        <v>91</v>
      </c>
      <c r="C21" s="82">
        <v>108</v>
      </c>
      <c r="D21" s="82">
        <v>6</v>
      </c>
      <c r="J21" s="76"/>
      <c r="K21" s="73"/>
    </row>
    <row r="22" spans="1:11" ht="31.5">
      <c r="A22" s="80">
        <v>16</v>
      </c>
      <c r="B22" s="81" t="s">
        <v>92</v>
      </c>
      <c r="C22" s="82">
        <v>108</v>
      </c>
      <c r="D22" s="82">
        <v>6</v>
      </c>
      <c r="J22" s="76"/>
      <c r="K22" s="73"/>
    </row>
    <row r="23" spans="1:11" ht="31.5">
      <c r="A23" s="80">
        <v>17</v>
      </c>
      <c r="B23" s="81" t="s">
        <v>93</v>
      </c>
      <c r="C23" s="82">
        <v>105</v>
      </c>
      <c r="D23" s="82">
        <v>7</v>
      </c>
      <c r="J23" s="76"/>
      <c r="K23" s="73"/>
    </row>
    <row r="24" spans="1:11">
      <c r="J24" s="76"/>
      <c r="K24" s="76"/>
    </row>
    <row r="25" spans="1:11">
      <c r="J25" s="76"/>
      <c r="K25" s="76"/>
    </row>
    <row r="26" spans="1:11" ht="18.75">
      <c r="B26" s="105"/>
      <c r="C26" s="105"/>
      <c r="D26" s="105"/>
    </row>
    <row r="27" spans="1:11" ht="18.75">
      <c r="B27" s="105"/>
      <c r="C27" s="105"/>
      <c r="D27" s="105"/>
    </row>
  </sheetData>
  <mergeCells count="4">
    <mergeCell ref="B1:D2"/>
    <mergeCell ref="B4:D4"/>
    <mergeCell ref="B26:D26"/>
    <mergeCell ref="B27:D27"/>
  </mergeCells>
  <pageMargins left="0.23622047244094491" right="0.15748031496062992" top="0.28000000000000003" bottom="0.21" header="0.17" footer="0.17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2"/>
  <sheetViews>
    <sheetView tabSelected="1" zoomScale="44" zoomScaleNormal="44" workbookViewId="0">
      <selection activeCell="S21" sqref="S21:S22"/>
    </sheetView>
  </sheetViews>
  <sheetFormatPr defaultColWidth="8.85546875" defaultRowHeight="15.75"/>
  <cols>
    <col min="1" max="1" width="7.28515625" style="50" customWidth="1"/>
    <col min="2" max="2" width="45.7109375" style="50" bestFit="1" customWidth="1"/>
    <col min="3" max="3" width="17.5703125" style="50" customWidth="1"/>
    <col min="4" max="4" width="16.7109375" style="50" customWidth="1"/>
    <col min="5" max="5" width="29.28515625" style="50" bestFit="1" customWidth="1"/>
    <col min="6" max="6" width="21.28515625" style="50" customWidth="1"/>
    <col min="7" max="7" width="20.42578125" style="50" customWidth="1"/>
    <col min="8" max="8" width="15.28515625" style="50" customWidth="1"/>
    <col min="9" max="9" width="21.7109375" style="50" customWidth="1"/>
    <col min="10" max="10" width="15.7109375" style="50" customWidth="1"/>
    <col min="11" max="11" width="26.5703125" style="50" customWidth="1"/>
    <col min="12" max="12" width="32.5703125" style="50" customWidth="1"/>
    <col min="13" max="13" width="34" style="50" customWidth="1"/>
    <col min="14" max="14" width="31.28515625" style="50" customWidth="1"/>
    <col min="15" max="15" width="26.28515625" style="50" customWidth="1"/>
    <col min="16" max="16" width="20" style="50" customWidth="1"/>
    <col min="17" max="17" width="18" style="50" customWidth="1"/>
    <col min="18" max="18" width="18.140625" style="50" hidden="1" customWidth="1"/>
    <col min="19" max="19" width="23.28515625" style="50" bestFit="1" customWidth="1"/>
    <col min="20" max="20" width="18.7109375" style="50" bestFit="1" customWidth="1"/>
    <col min="21" max="21" width="14.7109375" style="50" hidden="1" customWidth="1"/>
    <col min="22" max="22" width="25.28515625" style="50" customWidth="1"/>
    <col min="23" max="23" width="39.85546875" style="50" bestFit="1" customWidth="1"/>
    <col min="24" max="16384" width="8.85546875" style="50"/>
  </cols>
  <sheetData>
    <row r="1" spans="1:23" ht="23.25">
      <c r="A1" s="107" t="s">
        <v>75</v>
      </c>
      <c r="B1" s="107"/>
      <c r="C1" s="49"/>
      <c r="D1" s="49"/>
      <c r="E1" s="49"/>
      <c r="F1" s="49"/>
      <c r="G1" s="49"/>
      <c r="H1" s="49"/>
      <c r="I1" s="49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</row>
    <row r="2" spans="1:23" s="52" customFormat="1" ht="23.25">
      <c r="A2" s="108" t="s">
        <v>27</v>
      </c>
      <c r="B2" s="108" t="s">
        <v>28</v>
      </c>
      <c r="C2" s="108" t="s">
        <v>29</v>
      </c>
      <c r="D2" s="108"/>
      <c r="E2" s="108"/>
      <c r="F2" s="108"/>
      <c r="G2" s="108"/>
      <c r="H2" s="108"/>
      <c r="I2" s="108"/>
      <c r="J2" s="108"/>
      <c r="K2" s="108"/>
      <c r="L2" s="108" t="s">
        <v>30</v>
      </c>
      <c r="M2" s="108"/>
      <c r="N2" s="108"/>
      <c r="O2" s="108"/>
      <c r="P2" s="108"/>
      <c r="Q2" s="108" t="s">
        <v>31</v>
      </c>
      <c r="R2" s="108"/>
      <c r="S2" s="108"/>
      <c r="T2" s="108"/>
      <c r="U2" s="108"/>
      <c r="V2" s="106" t="s">
        <v>58</v>
      </c>
      <c r="W2" s="106" t="s">
        <v>32</v>
      </c>
    </row>
    <row r="3" spans="1:23" s="52" customFormat="1" ht="409.5">
      <c r="A3" s="108"/>
      <c r="B3" s="108"/>
      <c r="C3" s="53" t="s">
        <v>33</v>
      </c>
      <c r="D3" s="53" t="s">
        <v>34</v>
      </c>
      <c r="E3" s="53" t="s">
        <v>35</v>
      </c>
      <c r="F3" s="53" t="s">
        <v>36</v>
      </c>
      <c r="G3" s="53" t="s">
        <v>37</v>
      </c>
      <c r="H3" s="53" t="s">
        <v>38</v>
      </c>
      <c r="I3" s="53" t="s">
        <v>39</v>
      </c>
      <c r="J3" s="53" t="s">
        <v>40</v>
      </c>
      <c r="K3" s="53" t="s">
        <v>41</v>
      </c>
      <c r="L3" s="53" t="s">
        <v>42</v>
      </c>
      <c r="M3" s="53" t="s">
        <v>76</v>
      </c>
      <c r="N3" s="53" t="s">
        <v>44</v>
      </c>
      <c r="O3" s="53" t="s">
        <v>45</v>
      </c>
      <c r="P3" s="53" t="s">
        <v>46</v>
      </c>
      <c r="Q3" s="54" t="s">
        <v>47</v>
      </c>
      <c r="R3" s="54" t="s">
        <v>48</v>
      </c>
      <c r="S3" s="54" t="s">
        <v>49</v>
      </c>
      <c r="T3" s="54" t="s">
        <v>50</v>
      </c>
      <c r="U3" s="54" t="s">
        <v>51</v>
      </c>
      <c r="V3" s="106"/>
      <c r="W3" s="106"/>
    </row>
    <row r="4" spans="1:23" s="57" customFormat="1" ht="162.75">
      <c r="A4" s="55"/>
      <c r="B4" s="56"/>
      <c r="C4" s="53" t="s">
        <v>52</v>
      </c>
      <c r="D4" s="53" t="s">
        <v>53</v>
      </c>
      <c r="E4" s="53" t="s">
        <v>53</v>
      </c>
      <c r="F4" s="53" t="s">
        <v>53</v>
      </c>
      <c r="G4" s="53" t="s">
        <v>53</v>
      </c>
      <c r="H4" s="53" t="s">
        <v>53</v>
      </c>
      <c r="I4" s="53" t="s">
        <v>52</v>
      </c>
      <c r="J4" s="53" t="s">
        <v>53</v>
      </c>
      <c r="K4" s="53" t="s">
        <v>53</v>
      </c>
      <c r="L4" s="53" t="s">
        <v>54</v>
      </c>
      <c r="M4" s="53" t="s">
        <v>55</v>
      </c>
      <c r="N4" s="53" t="s">
        <v>54</v>
      </c>
      <c r="O4" s="53" t="s">
        <v>56</v>
      </c>
      <c r="P4" s="53" t="s">
        <v>52</v>
      </c>
      <c r="Q4" s="53" t="s">
        <v>52</v>
      </c>
      <c r="R4" s="53" t="s">
        <v>52</v>
      </c>
      <c r="S4" s="53" t="s">
        <v>52</v>
      </c>
      <c r="T4" s="53" t="s">
        <v>52</v>
      </c>
      <c r="U4" s="53" t="s">
        <v>52</v>
      </c>
      <c r="V4" s="106"/>
      <c r="W4" s="106"/>
    </row>
    <row r="5" spans="1:23" s="61" customFormat="1" ht="23.25">
      <c r="A5" s="58">
        <v>1</v>
      </c>
      <c r="B5" s="59" t="s">
        <v>77</v>
      </c>
      <c r="C5" s="21">
        <v>10</v>
      </c>
      <c r="D5" s="22">
        <v>10</v>
      </c>
      <c r="E5" s="22">
        <v>10</v>
      </c>
      <c r="F5" s="24"/>
      <c r="G5" s="22">
        <v>2</v>
      </c>
      <c r="H5" s="22">
        <v>6</v>
      </c>
      <c r="I5" s="22">
        <v>10</v>
      </c>
      <c r="J5" s="22">
        <v>4</v>
      </c>
      <c r="K5" s="22">
        <v>5</v>
      </c>
      <c r="L5" s="44">
        <v>5</v>
      </c>
      <c r="M5" s="44">
        <v>10</v>
      </c>
      <c r="N5" s="44">
        <v>5</v>
      </c>
      <c r="O5" s="22">
        <v>5</v>
      </c>
      <c r="P5" s="22">
        <v>5</v>
      </c>
      <c r="Q5" s="22">
        <v>10</v>
      </c>
      <c r="R5" s="24"/>
      <c r="S5" s="21">
        <v>10</v>
      </c>
      <c r="T5" s="22">
        <v>5</v>
      </c>
      <c r="U5" s="22"/>
      <c r="V5" s="25">
        <f t="shared" ref="V5:V21" si="0">SUM(C5:U5)</f>
        <v>112</v>
      </c>
      <c r="W5" s="60">
        <v>1</v>
      </c>
    </row>
    <row r="6" spans="1:23" s="61" customFormat="1" ht="23.25">
      <c r="A6" s="58">
        <v>2</v>
      </c>
      <c r="B6" s="59" t="s">
        <v>78</v>
      </c>
      <c r="C6" s="21">
        <v>10</v>
      </c>
      <c r="D6" s="22">
        <v>10</v>
      </c>
      <c r="E6" s="22">
        <v>10</v>
      </c>
      <c r="F6" s="24"/>
      <c r="G6" s="22">
        <v>2</v>
      </c>
      <c r="H6" s="22">
        <v>6</v>
      </c>
      <c r="I6" s="22">
        <v>10</v>
      </c>
      <c r="J6" s="22">
        <v>4</v>
      </c>
      <c r="K6" s="22">
        <v>5</v>
      </c>
      <c r="L6" s="44">
        <v>5</v>
      </c>
      <c r="M6" s="44">
        <v>10</v>
      </c>
      <c r="N6" s="44">
        <v>5</v>
      </c>
      <c r="O6" s="22">
        <v>5</v>
      </c>
      <c r="P6" s="22">
        <v>5</v>
      </c>
      <c r="Q6" s="22">
        <v>10</v>
      </c>
      <c r="R6" s="24"/>
      <c r="S6" s="21">
        <v>10</v>
      </c>
      <c r="T6" s="22">
        <v>5</v>
      </c>
      <c r="U6" s="22"/>
      <c r="V6" s="25">
        <f t="shared" si="0"/>
        <v>112</v>
      </c>
      <c r="W6" s="60">
        <v>1</v>
      </c>
    </row>
    <row r="7" spans="1:23" s="61" customFormat="1" ht="23.25">
      <c r="A7" s="58">
        <v>3</v>
      </c>
      <c r="B7" s="62" t="s">
        <v>79</v>
      </c>
      <c r="C7" s="21">
        <v>10</v>
      </c>
      <c r="D7" s="22">
        <v>10</v>
      </c>
      <c r="E7" s="22">
        <v>10</v>
      </c>
      <c r="F7" s="24"/>
      <c r="G7" s="22">
        <v>2</v>
      </c>
      <c r="H7" s="22">
        <v>6</v>
      </c>
      <c r="I7" s="22">
        <v>10</v>
      </c>
      <c r="J7" s="22">
        <v>4</v>
      </c>
      <c r="K7" s="22">
        <v>5</v>
      </c>
      <c r="L7" s="44">
        <v>5</v>
      </c>
      <c r="M7" s="44">
        <v>10</v>
      </c>
      <c r="N7" s="44">
        <v>5</v>
      </c>
      <c r="O7" s="22">
        <v>5</v>
      </c>
      <c r="P7" s="22">
        <v>5</v>
      </c>
      <c r="Q7" s="22">
        <v>10</v>
      </c>
      <c r="R7" s="24"/>
      <c r="S7" s="21">
        <v>10</v>
      </c>
      <c r="T7" s="22">
        <v>5</v>
      </c>
      <c r="U7" s="22"/>
      <c r="V7" s="25">
        <f t="shared" si="0"/>
        <v>112</v>
      </c>
      <c r="W7" s="60">
        <v>1</v>
      </c>
    </row>
    <row r="8" spans="1:23" s="61" customFormat="1" ht="23.25">
      <c r="A8" s="58">
        <v>4</v>
      </c>
      <c r="B8" s="59" t="s">
        <v>80</v>
      </c>
      <c r="C8" s="21">
        <v>10</v>
      </c>
      <c r="D8" s="22">
        <v>10</v>
      </c>
      <c r="E8" s="22">
        <v>10</v>
      </c>
      <c r="F8" s="24"/>
      <c r="G8" s="22">
        <v>2</v>
      </c>
      <c r="H8" s="22">
        <v>5</v>
      </c>
      <c r="I8" s="22">
        <v>10</v>
      </c>
      <c r="J8" s="22">
        <v>4</v>
      </c>
      <c r="K8" s="22">
        <v>5</v>
      </c>
      <c r="L8" s="44">
        <v>5</v>
      </c>
      <c r="M8" s="44">
        <v>10</v>
      </c>
      <c r="N8" s="44">
        <v>5</v>
      </c>
      <c r="O8" s="22">
        <v>5</v>
      </c>
      <c r="P8" s="22">
        <v>5</v>
      </c>
      <c r="Q8" s="22">
        <v>10</v>
      </c>
      <c r="R8" s="24"/>
      <c r="S8" s="21">
        <v>10</v>
      </c>
      <c r="T8" s="22">
        <v>5</v>
      </c>
      <c r="U8" s="22"/>
      <c r="V8" s="25">
        <f t="shared" si="0"/>
        <v>111</v>
      </c>
      <c r="W8" s="60">
        <v>2</v>
      </c>
    </row>
    <row r="9" spans="1:23" s="61" customFormat="1" ht="23.25">
      <c r="A9" s="58">
        <v>5</v>
      </c>
      <c r="B9" s="59" t="s">
        <v>81</v>
      </c>
      <c r="C9" s="21">
        <v>10</v>
      </c>
      <c r="D9" s="22">
        <v>10</v>
      </c>
      <c r="E9" s="22">
        <v>10</v>
      </c>
      <c r="F9" s="24"/>
      <c r="G9" s="22">
        <v>2</v>
      </c>
      <c r="H9" s="22">
        <v>5</v>
      </c>
      <c r="I9" s="22">
        <v>10</v>
      </c>
      <c r="J9" s="22">
        <v>4</v>
      </c>
      <c r="K9" s="22">
        <v>5</v>
      </c>
      <c r="L9" s="44">
        <v>5</v>
      </c>
      <c r="M9" s="44">
        <v>10</v>
      </c>
      <c r="N9" s="44">
        <v>5</v>
      </c>
      <c r="O9" s="22">
        <v>5</v>
      </c>
      <c r="P9" s="22">
        <v>5</v>
      </c>
      <c r="Q9" s="22">
        <v>10</v>
      </c>
      <c r="R9" s="24"/>
      <c r="S9" s="21">
        <v>10</v>
      </c>
      <c r="T9" s="22">
        <v>5</v>
      </c>
      <c r="U9" s="22"/>
      <c r="V9" s="25">
        <f t="shared" si="0"/>
        <v>111</v>
      </c>
      <c r="W9" s="60">
        <v>2</v>
      </c>
    </row>
    <row r="10" spans="1:23" s="61" customFormat="1" ht="23.25">
      <c r="A10" s="58">
        <v>6</v>
      </c>
      <c r="B10" s="59" t="s">
        <v>82</v>
      </c>
      <c r="C10" s="21">
        <v>10</v>
      </c>
      <c r="D10" s="22">
        <v>10</v>
      </c>
      <c r="E10" s="22">
        <v>10</v>
      </c>
      <c r="F10" s="24"/>
      <c r="G10" s="22">
        <v>2</v>
      </c>
      <c r="H10" s="22">
        <v>5</v>
      </c>
      <c r="I10" s="22">
        <v>10</v>
      </c>
      <c r="J10" s="22">
        <v>4</v>
      </c>
      <c r="K10" s="22">
        <v>5</v>
      </c>
      <c r="L10" s="44">
        <v>5</v>
      </c>
      <c r="M10" s="44">
        <v>10</v>
      </c>
      <c r="N10" s="44">
        <v>5</v>
      </c>
      <c r="O10" s="22">
        <v>5</v>
      </c>
      <c r="P10" s="22">
        <v>5</v>
      </c>
      <c r="Q10" s="22">
        <v>10</v>
      </c>
      <c r="R10" s="24"/>
      <c r="S10" s="21">
        <v>10</v>
      </c>
      <c r="T10" s="22">
        <v>5</v>
      </c>
      <c r="U10" s="22"/>
      <c r="V10" s="25">
        <f t="shared" si="0"/>
        <v>111</v>
      </c>
      <c r="W10" s="60">
        <v>2</v>
      </c>
    </row>
    <row r="11" spans="1:23" s="61" customFormat="1" ht="23.25">
      <c r="A11" s="58">
        <v>7</v>
      </c>
      <c r="B11" s="62" t="s">
        <v>83</v>
      </c>
      <c r="C11" s="21">
        <v>10</v>
      </c>
      <c r="D11" s="22">
        <v>10</v>
      </c>
      <c r="E11" s="22">
        <v>10</v>
      </c>
      <c r="F11" s="24"/>
      <c r="G11" s="22">
        <v>2</v>
      </c>
      <c r="H11" s="22">
        <v>5</v>
      </c>
      <c r="I11" s="22">
        <v>10</v>
      </c>
      <c r="J11" s="22">
        <v>4</v>
      </c>
      <c r="K11" s="22">
        <v>5</v>
      </c>
      <c r="L11" s="44">
        <v>5</v>
      </c>
      <c r="M11" s="44">
        <v>10</v>
      </c>
      <c r="N11" s="44">
        <v>5</v>
      </c>
      <c r="O11" s="22">
        <v>5</v>
      </c>
      <c r="P11" s="22">
        <v>5</v>
      </c>
      <c r="Q11" s="22">
        <v>10</v>
      </c>
      <c r="R11" s="24"/>
      <c r="S11" s="21">
        <v>10</v>
      </c>
      <c r="T11" s="22">
        <v>5</v>
      </c>
      <c r="U11" s="22"/>
      <c r="V11" s="25">
        <f t="shared" si="0"/>
        <v>111</v>
      </c>
      <c r="W11" s="60">
        <v>2</v>
      </c>
    </row>
    <row r="12" spans="1:23" s="61" customFormat="1" ht="46.5">
      <c r="A12" s="58">
        <v>8</v>
      </c>
      <c r="B12" s="63" t="s">
        <v>84</v>
      </c>
      <c r="C12" s="21">
        <v>10</v>
      </c>
      <c r="D12" s="22">
        <v>10</v>
      </c>
      <c r="E12" s="22">
        <v>10</v>
      </c>
      <c r="F12" s="24"/>
      <c r="G12" s="22">
        <v>2</v>
      </c>
      <c r="H12" s="22">
        <v>5</v>
      </c>
      <c r="I12" s="22">
        <v>10</v>
      </c>
      <c r="J12" s="22">
        <v>4</v>
      </c>
      <c r="K12" s="22">
        <v>5</v>
      </c>
      <c r="L12" s="44">
        <v>5</v>
      </c>
      <c r="M12" s="44">
        <v>10</v>
      </c>
      <c r="N12" s="44">
        <v>5</v>
      </c>
      <c r="O12" s="22">
        <v>5</v>
      </c>
      <c r="P12" s="22">
        <v>5</v>
      </c>
      <c r="Q12" s="22">
        <v>10</v>
      </c>
      <c r="R12" s="24"/>
      <c r="S12" s="21">
        <v>10</v>
      </c>
      <c r="T12" s="22">
        <v>5</v>
      </c>
      <c r="U12" s="22"/>
      <c r="V12" s="25">
        <f t="shared" si="0"/>
        <v>111</v>
      </c>
      <c r="W12" s="60">
        <v>2</v>
      </c>
    </row>
    <row r="13" spans="1:23" s="61" customFormat="1" ht="23.25">
      <c r="A13" s="58">
        <v>9</v>
      </c>
      <c r="B13" s="62" t="s">
        <v>85</v>
      </c>
      <c r="C13" s="21">
        <v>10</v>
      </c>
      <c r="D13" s="22">
        <v>10</v>
      </c>
      <c r="E13" s="22">
        <v>10</v>
      </c>
      <c r="F13" s="24"/>
      <c r="G13" s="22">
        <v>2</v>
      </c>
      <c r="H13" s="22">
        <v>5</v>
      </c>
      <c r="I13" s="22">
        <v>10</v>
      </c>
      <c r="J13" s="22">
        <v>4</v>
      </c>
      <c r="K13" s="22">
        <v>5</v>
      </c>
      <c r="L13" s="44">
        <v>5</v>
      </c>
      <c r="M13" s="44">
        <v>10</v>
      </c>
      <c r="N13" s="44">
        <v>5</v>
      </c>
      <c r="O13" s="22">
        <v>5</v>
      </c>
      <c r="P13" s="22">
        <v>5</v>
      </c>
      <c r="Q13" s="22">
        <v>10</v>
      </c>
      <c r="R13" s="24"/>
      <c r="S13" s="21">
        <v>10</v>
      </c>
      <c r="T13" s="22">
        <v>5</v>
      </c>
      <c r="U13" s="22"/>
      <c r="V13" s="25">
        <f t="shared" si="0"/>
        <v>111</v>
      </c>
      <c r="W13" s="60">
        <v>2</v>
      </c>
    </row>
    <row r="14" spans="1:23" s="61" customFormat="1" ht="23.25">
      <c r="A14" s="58">
        <v>10</v>
      </c>
      <c r="B14" s="64" t="s">
        <v>86</v>
      </c>
      <c r="C14" s="21">
        <v>10</v>
      </c>
      <c r="D14" s="22">
        <v>10</v>
      </c>
      <c r="E14" s="22">
        <v>10</v>
      </c>
      <c r="F14" s="24"/>
      <c r="G14" s="22">
        <v>2</v>
      </c>
      <c r="H14" s="22">
        <v>5</v>
      </c>
      <c r="I14" s="22">
        <v>10</v>
      </c>
      <c r="J14" s="22">
        <v>4</v>
      </c>
      <c r="K14" s="22">
        <v>5</v>
      </c>
      <c r="L14" s="44">
        <v>5</v>
      </c>
      <c r="M14" s="44">
        <v>10</v>
      </c>
      <c r="N14" s="44">
        <v>5</v>
      </c>
      <c r="O14" s="22">
        <v>5</v>
      </c>
      <c r="P14" s="22">
        <v>5</v>
      </c>
      <c r="Q14" s="22">
        <v>10</v>
      </c>
      <c r="R14" s="24"/>
      <c r="S14" s="21">
        <v>10</v>
      </c>
      <c r="T14" s="22">
        <v>5</v>
      </c>
      <c r="U14" s="22"/>
      <c r="V14" s="25">
        <f t="shared" si="0"/>
        <v>111</v>
      </c>
      <c r="W14" s="60">
        <v>2</v>
      </c>
    </row>
    <row r="15" spans="1:23" s="61" customFormat="1" ht="23.25">
      <c r="A15" s="58">
        <v>11</v>
      </c>
      <c r="B15" s="59" t="s">
        <v>87</v>
      </c>
      <c r="C15" s="21">
        <v>10</v>
      </c>
      <c r="D15" s="22">
        <v>10</v>
      </c>
      <c r="E15" s="22">
        <v>10</v>
      </c>
      <c r="F15" s="24"/>
      <c r="G15" s="22">
        <v>2</v>
      </c>
      <c r="H15" s="22">
        <v>5</v>
      </c>
      <c r="I15" s="22">
        <v>10</v>
      </c>
      <c r="J15" s="22">
        <v>4</v>
      </c>
      <c r="K15" s="22">
        <v>5</v>
      </c>
      <c r="L15" s="44">
        <v>5</v>
      </c>
      <c r="M15" s="44">
        <v>10</v>
      </c>
      <c r="N15" s="44">
        <v>5</v>
      </c>
      <c r="O15" s="22">
        <v>4.5</v>
      </c>
      <c r="P15" s="22">
        <v>5</v>
      </c>
      <c r="Q15" s="22">
        <v>10</v>
      </c>
      <c r="R15" s="24"/>
      <c r="S15" s="21">
        <v>10</v>
      </c>
      <c r="T15" s="22">
        <v>5</v>
      </c>
      <c r="U15" s="22"/>
      <c r="V15" s="25">
        <f t="shared" si="0"/>
        <v>110.5</v>
      </c>
      <c r="W15" s="60">
        <v>3</v>
      </c>
    </row>
    <row r="16" spans="1:23" s="61" customFormat="1" ht="23.25">
      <c r="A16" s="58">
        <v>12</v>
      </c>
      <c r="B16" s="62" t="s">
        <v>88</v>
      </c>
      <c r="C16" s="21">
        <v>10</v>
      </c>
      <c r="D16" s="22">
        <v>10</v>
      </c>
      <c r="E16" s="22">
        <v>10</v>
      </c>
      <c r="F16" s="24"/>
      <c r="G16" s="22">
        <v>2</v>
      </c>
      <c r="H16" s="22">
        <v>4</v>
      </c>
      <c r="I16" s="22">
        <v>10</v>
      </c>
      <c r="J16" s="22">
        <v>4</v>
      </c>
      <c r="K16" s="22">
        <v>5</v>
      </c>
      <c r="L16" s="44">
        <v>5</v>
      </c>
      <c r="M16" s="44">
        <v>10</v>
      </c>
      <c r="N16" s="44">
        <v>5</v>
      </c>
      <c r="O16" s="22">
        <v>5</v>
      </c>
      <c r="P16" s="22">
        <v>5</v>
      </c>
      <c r="Q16" s="22">
        <v>10</v>
      </c>
      <c r="R16" s="24"/>
      <c r="S16" s="21">
        <v>10</v>
      </c>
      <c r="T16" s="22">
        <v>5</v>
      </c>
      <c r="U16" s="22"/>
      <c r="V16" s="25">
        <f t="shared" si="0"/>
        <v>110</v>
      </c>
      <c r="W16" s="60">
        <v>4</v>
      </c>
    </row>
    <row r="17" spans="1:23" s="61" customFormat="1" ht="23.25">
      <c r="A17" s="58">
        <v>13</v>
      </c>
      <c r="B17" s="59" t="s">
        <v>89</v>
      </c>
      <c r="C17" s="21">
        <v>10</v>
      </c>
      <c r="D17" s="22">
        <v>10</v>
      </c>
      <c r="E17" s="22">
        <v>10</v>
      </c>
      <c r="F17" s="24"/>
      <c r="G17" s="22">
        <v>2</v>
      </c>
      <c r="H17" s="22">
        <v>5</v>
      </c>
      <c r="I17" s="22">
        <v>10</v>
      </c>
      <c r="J17" s="22">
        <v>4</v>
      </c>
      <c r="K17" s="22">
        <v>5</v>
      </c>
      <c r="L17" s="44">
        <v>4.5</v>
      </c>
      <c r="M17" s="44">
        <v>10</v>
      </c>
      <c r="N17" s="44">
        <v>4</v>
      </c>
      <c r="O17" s="22">
        <v>5</v>
      </c>
      <c r="P17" s="22">
        <v>5</v>
      </c>
      <c r="Q17" s="22">
        <v>10</v>
      </c>
      <c r="R17" s="24"/>
      <c r="S17" s="21">
        <v>10</v>
      </c>
      <c r="T17" s="22">
        <v>5</v>
      </c>
      <c r="U17" s="22"/>
      <c r="V17" s="25">
        <f t="shared" si="0"/>
        <v>109.5</v>
      </c>
      <c r="W17" s="60">
        <v>5</v>
      </c>
    </row>
    <row r="18" spans="1:23" s="61" customFormat="1" ht="23.25">
      <c r="A18" s="58">
        <v>14</v>
      </c>
      <c r="B18" s="63" t="s">
        <v>90</v>
      </c>
      <c r="C18" s="21">
        <v>10</v>
      </c>
      <c r="D18" s="22">
        <v>10</v>
      </c>
      <c r="E18" s="22">
        <v>10</v>
      </c>
      <c r="F18" s="24"/>
      <c r="G18" s="22">
        <v>2</v>
      </c>
      <c r="H18" s="22">
        <v>4</v>
      </c>
      <c r="I18" s="22">
        <v>10</v>
      </c>
      <c r="J18" s="22">
        <v>4</v>
      </c>
      <c r="K18" s="22">
        <v>5</v>
      </c>
      <c r="L18" s="44">
        <v>5</v>
      </c>
      <c r="M18" s="44">
        <v>10</v>
      </c>
      <c r="N18" s="44">
        <v>5</v>
      </c>
      <c r="O18" s="22">
        <v>4.5</v>
      </c>
      <c r="P18" s="22">
        <v>5</v>
      </c>
      <c r="Q18" s="22">
        <v>10</v>
      </c>
      <c r="R18" s="24"/>
      <c r="S18" s="21">
        <v>10</v>
      </c>
      <c r="T18" s="22">
        <v>5</v>
      </c>
      <c r="U18" s="22"/>
      <c r="V18" s="25">
        <f t="shared" si="0"/>
        <v>109.5</v>
      </c>
      <c r="W18" s="60">
        <v>5</v>
      </c>
    </row>
    <row r="19" spans="1:23" s="61" customFormat="1" ht="23.25">
      <c r="A19" s="58">
        <v>15</v>
      </c>
      <c r="B19" s="62" t="s">
        <v>91</v>
      </c>
      <c r="C19" s="21">
        <v>10</v>
      </c>
      <c r="D19" s="22">
        <v>10</v>
      </c>
      <c r="E19" s="22">
        <v>10</v>
      </c>
      <c r="F19" s="24"/>
      <c r="G19" s="22">
        <v>2</v>
      </c>
      <c r="H19" s="22">
        <v>4</v>
      </c>
      <c r="I19" s="22">
        <v>8</v>
      </c>
      <c r="J19" s="22">
        <v>4</v>
      </c>
      <c r="K19" s="22">
        <v>5</v>
      </c>
      <c r="L19" s="44">
        <v>5</v>
      </c>
      <c r="M19" s="44">
        <v>10</v>
      </c>
      <c r="N19" s="44">
        <v>5</v>
      </c>
      <c r="O19" s="22">
        <v>5</v>
      </c>
      <c r="P19" s="22">
        <v>5</v>
      </c>
      <c r="Q19" s="22">
        <v>10</v>
      </c>
      <c r="R19" s="24"/>
      <c r="S19" s="21">
        <v>10</v>
      </c>
      <c r="T19" s="22">
        <v>5</v>
      </c>
      <c r="U19" s="22"/>
      <c r="V19" s="25">
        <f t="shared" si="0"/>
        <v>108</v>
      </c>
      <c r="W19" s="60">
        <v>6</v>
      </c>
    </row>
    <row r="20" spans="1:23" s="61" customFormat="1" ht="23.25">
      <c r="A20" s="58">
        <v>16</v>
      </c>
      <c r="B20" s="59" t="s">
        <v>92</v>
      </c>
      <c r="C20" s="21">
        <v>10</v>
      </c>
      <c r="D20" s="22">
        <v>10</v>
      </c>
      <c r="E20" s="22">
        <v>10</v>
      </c>
      <c r="F20" s="24"/>
      <c r="G20" s="22">
        <v>2</v>
      </c>
      <c r="H20" s="22">
        <v>4</v>
      </c>
      <c r="I20" s="22">
        <v>8</v>
      </c>
      <c r="J20" s="22">
        <v>4</v>
      </c>
      <c r="K20" s="22">
        <v>5</v>
      </c>
      <c r="L20" s="44">
        <v>5</v>
      </c>
      <c r="M20" s="44">
        <v>10</v>
      </c>
      <c r="N20" s="44">
        <v>5</v>
      </c>
      <c r="O20" s="22">
        <v>5</v>
      </c>
      <c r="P20" s="22">
        <v>5</v>
      </c>
      <c r="Q20" s="22">
        <v>10</v>
      </c>
      <c r="R20" s="24"/>
      <c r="S20" s="21">
        <v>10</v>
      </c>
      <c r="T20" s="22">
        <v>5</v>
      </c>
      <c r="U20" s="22"/>
      <c r="V20" s="25">
        <f t="shared" si="0"/>
        <v>108</v>
      </c>
      <c r="W20" s="60">
        <v>6</v>
      </c>
    </row>
    <row r="21" spans="1:23" s="61" customFormat="1" ht="23.25">
      <c r="A21" s="58">
        <v>17</v>
      </c>
      <c r="B21" s="59" t="s">
        <v>93</v>
      </c>
      <c r="C21" s="21">
        <v>10</v>
      </c>
      <c r="D21" s="22">
        <v>10</v>
      </c>
      <c r="E21" s="22">
        <v>10</v>
      </c>
      <c r="F21" s="24"/>
      <c r="G21" s="22">
        <v>2</v>
      </c>
      <c r="H21" s="22">
        <v>4</v>
      </c>
      <c r="I21" s="22">
        <v>10</v>
      </c>
      <c r="J21" s="22">
        <v>4</v>
      </c>
      <c r="K21" s="22">
        <v>5</v>
      </c>
      <c r="L21" s="44">
        <v>5</v>
      </c>
      <c r="M21" s="44">
        <v>10</v>
      </c>
      <c r="N21" s="44">
        <v>5</v>
      </c>
      <c r="O21" s="22">
        <v>5</v>
      </c>
      <c r="P21" s="22">
        <v>5</v>
      </c>
      <c r="Q21" s="22">
        <v>10</v>
      </c>
      <c r="R21" s="24"/>
      <c r="S21" s="21">
        <v>10</v>
      </c>
      <c r="T21" s="22">
        <v>0</v>
      </c>
      <c r="U21" s="22"/>
      <c r="V21" s="25">
        <f t="shared" si="0"/>
        <v>105</v>
      </c>
      <c r="W21" s="60">
        <v>7</v>
      </c>
    </row>
    <row r="22" spans="1:23"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</row>
  </sheetData>
  <mergeCells count="8">
    <mergeCell ref="V2:V4"/>
    <mergeCell ref="W2:W4"/>
    <mergeCell ref="A1:B1"/>
    <mergeCell ref="A2:A3"/>
    <mergeCell ref="B2:B3"/>
    <mergeCell ref="C2:K2"/>
    <mergeCell ref="L2:P2"/>
    <mergeCell ref="Q2:U2"/>
  </mergeCells>
  <pageMargins left="0.70866141732283472" right="0.70866141732283472" top="0.74803149606299213" bottom="0.74803149606299213" header="0.31496062992125984" footer="0.31496062992125984"/>
  <pageSetup paperSize="9" scale="45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рейтинг ДИ</vt:lpstr>
      <vt:lpstr>ДИ ДВ Бомж</vt:lpstr>
      <vt:lpstr>рейтинг дети</vt:lpstr>
      <vt:lpstr>расчет дети</vt:lpstr>
      <vt:lpstr>рейтинг КЦСО</vt:lpstr>
      <vt:lpstr>расчет КЦСО</vt:lpstr>
      <vt:lpstr>'ДИ ДВ Бомж'!Заголовки_для_печати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kostromina</cp:lastModifiedBy>
  <cp:lastPrinted>2016-08-19T11:13:21Z</cp:lastPrinted>
  <dcterms:created xsi:type="dcterms:W3CDTF">2016-08-19T05:47:42Z</dcterms:created>
  <dcterms:modified xsi:type="dcterms:W3CDTF">2017-01-17T15:24:21Z</dcterms:modified>
</cp:coreProperties>
</file>